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75" windowHeight="92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24" i="1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J23"/>
  <c r="AI23"/>
  <c r="AH23"/>
  <c r="AG23"/>
  <c r="AF23"/>
  <c r="AJ22"/>
  <c r="AI22"/>
  <c r="AH22"/>
  <c r="AG22"/>
  <c r="AF22"/>
  <c r="AJ21"/>
  <c r="AI21"/>
  <c r="AH21"/>
  <c r="AG21"/>
  <c r="AF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J19"/>
  <c r="AI19"/>
  <c r="AH19"/>
  <c r="AG19"/>
  <c r="AF19"/>
  <c r="AJ18"/>
  <c r="AI18"/>
  <c r="AH18"/>
  <c r="AG18"/>
  <c r="AF18"/>
  <c r="AJ17"/>
  <c r="AI17"/>
  <c r="AH17"/>
  <c r="AG17"/>
  <c r="AF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J15"/>
  <c r="AI15"/>
  <c r="AH15"/>
  <c r="AG15"/>
  <c r="AF15"/>
  <c r="AJ14"/>
  <c r="AI14"/>
  <c r="AH14"/>
  <c r="AG14"/>
  <c r="AF14"/>
  <c r="AJ13"/>
  <c r="AI13"/>
  <c r="AH13"/>
  <c r="AG13"/>
  <c r="AF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J11"/>
  <c r="AI11"/>
  <c r="AH11"/>
  <c r="AG11"/>
  <c r="AF11"/>
  <c r="AJ10"/>
  <c r="AI10"/>
  <c r="AH10"/>
  <c r="AG10"/>
  <c r="AF10"/>
  <c r="AJ9"/>
  <c r="AI9"/>
  <c r="AH9"/>
  <c r="AG9"/>
  <c r="AF9"/>
  <c r="AJ16" l="1"/>
  <c r="AI20"/>
  <c r="AF12"/>
  <c r="AJ12"/>
  <c r="AG12"/>
  <c r="AG16"/>
  <c r="AH16"/>
  <c r="AH20"/>
  <c r="AI12"/>
  <c r="AF16"/>
  <c r="AG20"/>
  <c r="AJ20"/>
  <c r="AH12"/>
  <c r="AI16"/>
  <c r="AF20"/>
  <c r="U25"/>
  <c r="Y25"/>
  <c r="Q25"/>
  <c r="M25"/>
  <c r="I25"/>
  <c r="E25"/>
  <c r="AF24"/>
  <c r="AF25" s="1"/>
  <c r="AI24"/>
  <c r="AG24"/>
  <c r="AG25" s="1"/>
  <c r="AJ24"/>
  <c r="AJ25" s="1"/>
  <c r="B25"/>
  <c r="AB26"/>
  <c r="C25"/>
  <c r="G25"/>
  <c r="K25"/>
  <c r="O25"/>
  <c r="S25"/>
  <c r="W25"/>
  <c r="AC25"/>
  <c r="AH24"/>
  <c r="AH26" s="1"/>
  <c r="D25"/>
  <c r="F25"/>
  <c r="H25"/>
  <c r="J25"/>
  <c r="L25"/>
  <c r="N25"/>
  <c r="P25"/>
  <c r="R25"/>
  <c r="T25"/>
  <c r="V25"/>
  <c r="X25"/>
  <c r="AA25"/>
  <c r="AE25"/>
  <c r="Z26"/>
  <c r="AD26"/>
  <c r="AI25" l="1"/>
</calcChain>
</file>

<file path=xl/sharedStrings.xml><?xml version="1.0" encoding="utf-8"?>
<sst xmlns="http://schemas.openxmlformats.org/spreadsheetml/2006/main" count="83" uniqueCount="56">
  <si>
    <t>Valoare de contract aferenta anului 2018</t>
  </si>
  <si>
    <t xml:space="preserve">  </t>
  </si>
  <si>
    <t>pe luna/  trim.</t>
  </si>
  <si>
    <t>Pauliuc/313</t>
  </si>
  <si>
    <t>Bzduch</t>
  </si>
  <si>
    <t>Lanchaus/370</t>
  </si>
  <si>
    <t>TOTAL CONTRAC</t>
  </si>
  <si>
    <t xml:space="preserve"> CONTR ECO</t>
  </si>
  <si>
    <t xml:space="preserve"> DECO ECO</t>
  </si>
  <si>
    <t xml:space="preserve"> CONTR RAD</t>
  </si>
  <si>
    <t>TOTAL CONTR LABO</t>
  </si>
  <si>
    <t>Contractat</t>
  </si>
  <si>
    <t>contractat</t>
  </si>
  <si>
    <t>decontat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</si>
  <si>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</si>
  <si>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</si>
  <si>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</si>
  <si>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</si>
  <si>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</si>
  <si>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</si>
  <si>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</si>
  <si>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</si>
  <si>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</si>
  <si>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</si>
  <si>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</si>
  <si>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</si>
  <si>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</si>
  <si>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</si>
  <si>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</si>
  <si>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</si>
  <si>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</si>
  <si>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Total II</t>
  </si>
  <si>
    <t>S.C. MEDSERV S.R.L.</t>
  </si>
  <si>
    <t>S.C. SYNEVO ROMANIA S.R.L.</t>
  </si>
  <si>
    <t>S.C. CITY MED S.R.L.</t>
  </si>
  <si>
    <t>S.C.M. CARITAS MEDICA laborator</t>
  </si>
  <si>
    <t>S.C.M. CARITAS MEDICA radiologie</t>
  </si>
  <si>
    <t>S.C.PSIHO TEST</t>
  </si>
  <si>
    <t>S.C. BEST TEST S.R.L.</t>
  </si>
  <si>
    <t>S.C. SANTA VITA S.R.L.</t>
  </si>
  <si>
    <t>S.C.HUMAN LABORATOR S.R.L.</t>
  </si>
  <si>
    <t>S.C. UROMED S.R.L.</t>
  </si>
  <si>
    <t>S.C. CEZAR MED SRL</t>
  </si>
  <si>
    <t>S.C. BOTI SERV S.R.L.</t>
  </si>
  <si>
    <t>S.C. CLINICA KORALL</t>
  </si>
  <si>
    <t>SC LABORATOR KORALL</t>
  </si>
  <si>
    <t>S.C. HIPERDIA S.A.</t>
  </si>
  <si>
    <t>S.C MANITOU MED SRL laborator</t>
  </si>
  <si>
    <t>S.C MANITOU MED SRL radiologie</t>
  </si>
  <si>
    <t>SPITAL JUDETEAN SATU MARE anatomie patologică</t>
  </si>
  <si>
    <t>SPITAL JUDETEAN SATU MARE radiologie</t>
  </si>
  <si>
    <t>SPITAL ORASENESC NEGRESTI radiologie</t>
  </si>
  <si>
    <t>SPITAL ORASENESC NEGRESTI anatomie patologică</t>
  </si>
  <si>
    <t>S.C GAMMA MEDICAL SRL</t>
  </si>
  <si>
    <t>S.C.TRANSILVANIA IMAGISTICA S.R.L.</t>
  </si>
  <si>
    <t>SPITAL MUNICIPAL CAREI radiologie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</si>
</sst>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1" fillId="3" borderId="9" xfId="0" applyFont="1" applyFill="1" applyBorder="1"/>
    <xf numFmtId="17" fontId="4" fillId="2" borderId="6" xfId="0" applyNumberFormat="1" applyFont="1" applyFill="1" applyBorder="1"/>
    <xf numFmtId="4" fontId="4" fillId="2" borderId="7" xfId="0" applyNumberFormat="1" applyFont="1" applyFill="1" applyBorder="1"/>
    <xf numFmtId="4" fontId="4" fillId="2" borderId="10" xfId="0" applyNumberFormat="1" applyFont="1" applyFill="1" applyBorder="1"/>
    <xf numFmtId="4" fontId="4" fillId="3" borderId="10" xfId="0" applyNumberFormat="1" applyFont="1" applyFill="1" applyBorder="1"/>
    <xf numFmtId="0" fontId="3" fillId="2" borderId="6" xfId="0" applyFont="1" applyFill="1" applyBorder="1"/>
    <xf numFmtId="4" fontId="3" fillId="2" borderId="7" xfId="0" applyNumberFormat="1" applyFont="1" applyFill="1" applyBorder="1"/>
    <xf numFmtId="4" fontId="3" fillId="2" borderId="10" xfId="0" applyNumberFormat="1" applyFont="1" applyFill="1" applyBorder="1"/>
    <xf numFmtId="4" fontId="3" fillId="3" borderId="10" xfId="0" applyNumberFormat="1" applyFont="1" applyFill="1" applyBorder="1"/>
    <xf numFmtId="4" fontId="3" fillId="3" borderId="9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0" fontId="3" fillId="2" borderId="11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4" fontId="3" fillId="3" borderId="13" xfId="0" applyNumberFormat="1" applyFont="1" applyFill="1" applyBorder="1"/>
    <xf numFmtId="4" fontId="3" fillId="3" borderId="14" xfId="0" applyNumberFormat="1" applyFont="1" applyFill="1" applyBorder="1"/>
    <xf numFmtId="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topLeftCell="P1" workbookViewId="0">
      <selection activeCell="AE8" sqref="AE8"/>
    </sheetView>
  </sheetViews>
  <sheetFormatPr defaultRowHeight="14.25"/>
  <cols>
    <col min="1" max="1" width="8" style="1" customWidth="1"/>
    <col min="2" max="2" width="11.28515625" style="1" customWidth="1"/>
    <col min="3" max="3" width="12.5703125" style="1" customWidth="1"/>
    <col min="4" max="4" width="11.42578125" style="1" customWidth="1"/>
    <col min="5" max="5" width="11.85546875" style="1" customWidth="1"/>
    <col min="6" max="6" width="12.28515625" style="1" customWidth="1"/>
    <col min="7" max="7" width="13.85546875" style="1" customWidth="1"/>
    <col min="8" max="8" width="13.7109375" style="1" customWidth="1"/>
    <col min="9" max="9" width="14.7109375" style="1" customWidth="1"/>
    <col min="10" max="10" width="13.85546875" style="1" customWidth="1"/>
    <col min="11" max="11" width="14.85546875" style="1" customWidth="1"/>
    <col min="12" max="12" width="13.85546875" style="1" customWidth="1"/>
    <col min="13" max="13" width="14.140625" style="1" customWidth="1"/>
    <col min="14" max="14" width="11.42578125" style="1" customWidth="1"/>
    <col min="15" max="15" width="13.7109375" style="1" customWidth="1"/>
    <col min="16" max="16" width="15.140625" style="1" customWidth="1"/>
    <col min="17" max="17" width="18.42578125" style="1" customWidth="1"/>
    <col min="18" max="18" width="15" style="1" customWidth="1"/>
    <col min="19" max="19" width="11.5703125" style="1" customWidth="1"/>
    <col min="20" max="20" width="12.7109375" style="1" customWidth="1"/>
    <col min="21" max="21" width="12.28515625" style="1" customWidth="1"/>
    <col min="22" max="22" width="13.42578125" style="1" customWidth="1"/>
    <col min="23" max="24" width="12.140625" style="1" customWidth="1"/>
    <col min="25" max="25" width="9.85546875" style="1" hidden="1" customWidth="1"/>
    <col min="26" max="26" width="10.7109375" style="1" hidden="1" customWidth="1"/>
    <col min="27" max="27" width="11" style="1" hidden="1" customWidth="1"/>
    <col min="28" max="28" width="9.85546875" style="1" hidden="1" customWidth="1"/>
    <col min="29" max="29" width="10.85546875" style="1" hidden="1" customWidth="1"/>
    <col min="30" max="30" width="11.28515625" style="1" hidden="1" customWidth="1"/>
    <col min="31" max="31" width="12" style="1" customWidth="1"/>
    <col min="32" max="32" width="15" style="1" customWidth="1"/>
    <col min="33" max="33" width="12" style="1" hidden="1" customWidth="1"/>
    <col min="34" max="34" width="13.28515625" style="1" hidden="1" customWidth="1"/>
    <col min="35" max="35" width="14.140625" style="1" customWidth="1"/>
    <col min="36" max="36" width="12.85546875" style="1" customWidth="1"/>
    <col min="37" max="37" width="13.5703125" style="1" customWidth="1"/>
    <col min="38" max="38" width="13.42578125" style="1" customWidth="1"/>
    <col min="39" max="231" width="9.140625" style="1"/>
    <col min="232" max="232" width="8" style="1" customWidth="1"/>
    <col min="233" max="233" width="11.42578125" style="1" customWidth="1"/>
    <col min="234" max="234" width="11.7109375" style="1" customWidth="1"/>
    <col min="235" max="235" width="11.42578125" style="1" customWidth="1"/>
    <col min="236" max="236" width="11" style="1" customWidth="1"/>
    <col min="237" max="237" width="11.5703125" style="1" customWidth="1"/>
    <col min="238" max="238" width="12.85546875" style="1" bestFit="1" customWidth="1"/>
    <col min="239" max="239" width="11.85546875" style="1" customWidth="1"/>
    <col min="240" max="240" width="12.7109375" style="1" bestFit="1" customWidth="1"/>
    <col min="241" max="241" width="11.42578125" style="1" customWidth="1"/>
    <col min="242" max="242" width="11" style="1" customWidth="1"/>
    <col min="243" max="244" width="12.85546875" style="1" bestFit="1" customWidth="1"/>
    <col min="245" max="247" width="12.5703125" style="1" bestFit="1" customWidth="1"/>
    <col min="248" max="248" width="12.7109375" style="1" bestFit="1" customWidth="1"/>
    <col min="249" max="250" width="12.5703125" style="1" bestFit="1" customWidth="1"/>
    <col min="251" max="252" width="11.140625" style="1" customWidth="1"/>
    <col min="253" max="253" width="12.7109375" style="1" bestFit="1" customWidth="1"/>
    <col min="254" max="254" width="11.28515625" style="1" customWidth="1"/>
    <col min="255" max="255" width="11.42578125" style="1" customWidth="1"/>
    <col min="256" max="256" width="11.85546875" style="1" customWidth="1"/>
    <col min="257" max="257" width="11.42578125" style="1" customWidth="1"/>
    <col min="258" max="259" width="12.140625" style="1" customWidth="1"/>
    <col min="260" max="260" width="11.42578125" style="1" customWidth="1"/>
    <col min="261" max="262" width="0" style="1" hidden="1" customWidth="1"/>
    <col min="263" max="264" width="11.42578125" style="1" customWidth="1"/>
    <col min="265" max="265" width="11" style="1" customWidth="1"/>
    <col min="266" max="266" width="11.140625" style="1" customWidth="1"/>
    <col min="267" max="267" width="11.5703125" style="1" customWidth="1"/>
    <col min="268" max="268" width="10.85546875" style="1" customWidth="1"/>
    <col min="269" max="269" width="12.7109375" style="1" customWidth="1"/>
    <col min="270" max="270" width="11.140625" style="1" customWidth="1"/>
    <col min="271" max="271" width="11.85546875" style="1" customWidth="1"/>
    <col min="272" max="274" width="10.85546875" style="1" customWidth="1"/>
    <col min="275" max="276" width="10.140625" style="1" customWidth="1"/>
    <col min="277" max="277" width="10.7109375" style="1" customWidth="1"/>
    <col min="278" max="278" width="9.5703125" style="1" customWidth="1"/>
    <col min="279" max="280" width="10.140625" style="1" customWidth="1"/>
    <col min="281" max="281" width="9.28515625" style="1" customWidth="1"/>
    <col min="282" max="282" width="10.85546875" style="1" bestFit="1" customWidth="1"/>
    <col min="283" max="283" width="12.85546875" style="1" customWidth="1"/>
    <col min="284" max="284" width="14" style="1" customWidth="1"/>
    <col min="285" max="286" width="10.7109375" style="1" customWidth="1"/>
    <col min="287" max="287" width="12.7109375" style="1" customWidth="1"/>
    <col min="288" max="288" width="13.5703125" style="1" customWidth="1"/>
    <col min="289" max="289" width="12.85546875" style="1" customWidth="1"/>
    <col min="290" max="290" width="13.140625" style="1" customWidth="1"/>
    <col min="291" max="291" width="13" style="1" customWidth="1"/>
    <col min="292" max="292" width="12.7109375" style="1" customWidth="1"/>
    <col min="293" max="293" width="13.5703125" style="1" customWidth="1"/>
    <col min="294" max="294" width="13.42578125" style="1" customWidth="1"/>
    <col min="295" max="487" width="9.140625" style="1"/>
    <col min="488" max="488" width="8" style="1" customWidth="1"/>
    <col min="489" max="489" width="11.42578125" style="1" customWidth="1"/>
    <col min="490" max="490" width="11.7109375" style="1" customWidth="1"/>
    <col min="491" max="491" width="11.42578125" style="1" customWidth="1"/>
    <col min="492" max="492" width="11" style="1" customWidth="1"/>
    <col min="493" max="493" width="11.5703125" style="1" customWidth="1"/>
    <col min="494" max="494" width="12.85546875" style="1" bestFit="1" customWidth="1"/>
    <col min="495" max="495" width="11.85546875" style="1" customWidth="1"/>
    <col min="496" max="496" width="12.7109375" style="1" bestFit="1" customWidth="1"/>
    <col min="497" max="497" width="11.42578125" style="1" customWidth="1"/>
    <col min="498" max="498" width="11" style="1" customWidth="1"/>
    <col min="499" max="500" width="12.85546875" style="1" bestFit="1" customWidth="1"/>
    <col min="501" max="503" width="12.5703125" style="1" bestFit="1" customWidth="1"/>
    <col min="504" max="504" width="12.7109375" style="1" bestFit="1" customWidth="1"/>
    <col min="505" max="506" width="12.5703125" style="1" bestFit="1" customWidth="1"/>
    <col min="507" max="508" width="11.140625" style="1" customWidth="1"/>
    <col min="509" max="509" width="12.7109375" style="1" bestFit="1" customWidth="1"/>
    <col min="510" max="510" width="11.28515625" style="1" customWidth="1"/>
    <col min="511" max="511" width="11.42578125" style="1" customWidth="1"/>
    <col min="512" max="512" width="11.85546875" style="1" customWidth="1"/>
    <col min="513" max="513" width="11.42578125" style="1" customWidth="1"/>
    <col min="514" max="515" width="12.140625" style="1" customWidth="1"/>
    <col min="516" max="516" width="11.42578125" style="1" customWidth="1"/>
    <col min="517" max="518" width="0" style="1" hidden="1" customWidth="1"/>
    <col min="519" max="520" width="11.42578125" style="1" customWidth="1"/>
    <col min="521" max="521" width="11" style="1" customWidth="1"/>
    <col min="522" max="522" width="11.140625" style="1" customWidth="1"/>
    <col min="523" max="523" width="11.5703125" style="1" customWidth="1"/>
    <col min="524" max="524" width="10.85546875" style="1" customWidth="1"/>
    <col min="525" max="525" width="12.7109375" style="1" customWidth="1"/>
    <col min="526" max="526" width="11.140625" style="1" customWidth="1"/>
    <col min="527" max="527" width="11.85546875" style="1" customWidth="1"/>
    <col min="528" max="530" width="10.85546875" style="1" customWidth="1"/>
    <col min="531" max="532" width="10.140625" style="1" customWidth="1"/>
    <col min="533" max="533" width="10.7109375" style="1" customWidth="1"/>
    <col min="534" max="534" width="9.5703125" style="1" customWidth="1"/>
    <col min="535" max="536" width="10.140625" style="1" customWidth="1"/>
    <col min="537" max="537" width="9.28515625" style="1" customWidth="1"/>
    <col min="538" max="538" width="10.85546875" style="1" bestFit="1" customWidth="1"/>
    <col min="539" max="539" width="12.85546875" style="1" customWidth="1"/>
    <col min="540" max="540" width="14" style="1" customWidth="1"/>
    <col min="541" max="542" width="10.7109375" style="1" customWidth="1"/>
    <col min="543" max="543" width="12.7109375" style="1" customWidth="1"/>
    <col min="544" max="544" width="13.5703125" style="1" customWidth="1"/>
    <col min="545" max="545" width="12.85546875" style="1" customWidth="1"/>
    <col min="546" max="546" width="13.140625" style="1" customWidth="1"/>
    <col min="547" max="547" width="13" style="1" customWidth="1"/>
    <col min="548" max="548" width="12.7109375" style="1" customWidth="1"/>
    <col min="549" max="549" width="13.5703125" style="1" customWidth="1"/>
    <col min="550" max="550" width="13.42578125" style="1" customWidth="1"/>
    <col min="551" max="743" width="9.140625" style="1"/>
    <col min="744" max="744" width="8" style="1" customWidth="1"/>
    <col min="745" max="745" width="11.42578125" style="1" customWidth="1"/>
    <col min="746" max="746" width="11.7109375" style="1" customWidth="1"/>
    <col min="747" max="747" width="11.42578125" style="1" customWidth="1"/>
    <col min="748" max="748" width="11" style="1" customWidth="1"/>
    <col min="749" max="749" width="11.5703125" style="1" customWidth="1"/>
    <col min="750" max="750" width="12.85546875" style="1" bestFit="1" customWidth="1"/>
    <col min="751" max="751" width="11.85546875" style="1" customWidth="1"/>
    <col min="752" max="752" width="12.7109375" style="1" bestFit="1" customWidth="1"/>
    <col min="753" max="753" width="11.42578125" style="1" customWidth="1"/>
    <col min="754" max="754" width="11" style="1" customWidth="1"/>
    <col min="755" max="756" width="12.85546875" style="1" bestFit="1" customWidth="1"/>
    <col min="757" max="759" width="12.5703125" style="1" bestFit="1" customWidth="1"/>
    <col min="760" max="760" width="12.7109375" style="1" bestFit="1" customWidth="1"/>
    <col min="761" max="762" width="12.5703125" style="1" bestFit="1" customWidth="1"/>
    <col min="763" max="764" width="11.140625" style="1" customWidth="1"/>
    <col min="765" max="765" width="12.7109375" style="1" bestFit="1" customWidth="1"/>
    <col min="766" max="766" width="11.28515625" style="1" customWidth="1"/>
    <col min="767" max="767" width="11.42578125" style="1" customWidth="1"/>
    <col min="768" max="768" width="11.85546875" style="1" customWidth="1"/>
    <col min="769" max="769" width="11.42578125" style="1" customWidth="1"/>
    <col min="770" max="771" width="12.140625" style="1" customWidth="1"/>
    <col min="772" max="772" width="11.42578125" style="1" customWidth="1"/>
    <col min="773" max="774" width="0" style="1" hidden="1" customWidth="1"/>
    <col min="775" max="776" width="11.42578125" style="1" customWidth="1"/>
    <col min="777" max="777" width="11" style="1" customWidth="1"/>
    <col min="778" max="778" width="11.140625" style="1" customWidth="1"/>
    <col min="779" max="779" width="11.5703125" style="1" customWidth="1"/>
    <col min="780" max="780" width="10.85546875" style="1" customWidth="1"/>
    <col min="781" max="781" width="12.7109375" style="1" customWidth="1"/>
    <col min="782" max="782" width="11.140625" style="1" customWidth="1"/>
    <col min="783" max="783" width="11.85546875" style="1" customWidth="1"/>
    <col min="784" max="786" width="10.85546875" style="1" customWidth="1"/>
    <col min="787" max="788" width="10.140625" style="1" customWidth="1"/>
    <col min="789" max="789" width="10.7109375" style="1" customWidth="1"/>
    <col min="790" max="790" width="9.5703125" style="1" customWidth="1"/>
    <col min="791" max="792" width="10.140625" style="1" customWidth="1"/>
    <col min="793" max="793" width="9.28515625" style="1" customWidth="1"/>
    <col min="794" max="794" width="10.85546875" style="1" bestFit="1" customWidth="1"/>
    <col min="795" max="795" width="12.85546875" style="1" customWidth="1"/>
    <col min="796" max="796" width="14" style="1" customWidth="1"/>
    <col min="797" max="798" width="10.7109375" style="1" customWidth="1"/>
    <col min="799" max="799" width="12.7109375" style="1" customWidth="1"/>
    <col min="800" max="800" width="13.5703125" style="1" customWidth="1"/>
    <col min="801" max="801" width="12.85546875" style="1" customWidth="1"/>
    <col min="802" max="802" width="13.140625" style="1" customWidth="1"/>
    <col min="803" max="803" width="13" style="1" customWidth="1"/>
    <col min="804" max="804" width="12.7109375" style="1" customWidth="1"/>
    <col min="805" max="805" width="13.5703125" style="1" customWidth="1"/>
    <col min="806" max="806" width="13.42578125" style="1" customWidth="1"/>
    <col min="807" max="999" width="9.140625" style="1"/>
    <col min="1000" max="1000" width="8" style="1" customWidth="1"/>
    <col min="1001" max="1001" width="11.42578125" style="1" customWidth="1"/>
    <col min="1002" max="1002" width="11.7109375" style="1" customWidth="1"/>
    <col min="1003" max="1003" width="11.42578125" style="1" customWidth="1"/>
    <col min="1004" max="1004" width="11" style="1" customWidth="1"/>
    <col min="1005" max="1005" width="11.5703125" style="1" customWidth="1"/>
    <col min="1006" max="1006" width="12.85546875" style="1" bestFit="1" customWidth="1"/>
    <col min="1007" max="1007" width="11.85546875" style="1" customWidth="1"/>
    <col min="1008" max="1008" width="12.7109375" style="1" bestFit="1" customWidth="1"/>
    <col min="1009" max="1009" width="11.42578125" style="1" customWidth="1"/>
    <col min="1010" max="1010" width="11" style="1" customWidth="1"/>
    <col min="1011" max="1012" width="12.85546875" style="1" bestFit="1" customWidth="1"/>
    <col min="1013" max="1015" width="12.5703125" style="1" bestFit="1" customWidth="1"/>
    <col min="1016" max="1016" width="12.7109375" style="1" bestFit="1" customWidth="1"/>
    <col min="1017" max="1018" width="12.5703125" style="1" bestFit="1" customWidth="1"/>
    <col min="1019" max="1020" width="11.140625" style="1" customWidth="1"/>
    <col min="1021" max="1021" width="12.7109375" style="1" bestFit="1" customWidth="1"/>
    <col min="1022" max="1022" width="11.28515625" style="1" customWidth="1"/>
    <col min="1023" max="1023" width="11.42578125" style="1" customWidth="1"/>
    <col min="1024" max="1024" width="11.85546875" style="1" customWidth="1"/>
    <col min="1025" max="1025" width="11.42578125" style="1" customWidth="1"/>
    <col min="1026" max="1027" width="12.140625" style="1" customWidth="1"/>
    <col min="1028" max="1028" width="11.42578125" style="1" customWidth="1"/>
    <col min="1029" max="1030" width="0" style="1" hidden="1" customWidth="1"/>
    <col min="1031" max="1032" width="11.42578125" style="1" customWidth="1"/>
    <col min="1033" max="1033" width="11" style="1" customWidth="1"/>
    <col min="1034" max="1034" width="11.140625" style="1" customWidth="1"/>
    <col min="1035" max="1035" width="11.5703125" style="1" customWidth="1"/>
    <col min="1036" max="1036" width="10.85546875" style="1" customWidth="1"/>
    <col min="1037" max="1037" width="12.7109375" style="1" customWidth="1"/>
    <col min="1038" max="1038" width="11.140625" style="1" customWidth="1"/>
    <col min="1039" max="1039" width="11.85546875" style="1" customWidth="1"/>
    <col min="1040" max="1042" width="10.85546875" style="1" customWidth="1"/>
    <col min="1043" max="1044" width="10.140625" style="1" customWidth="1"/>
    <col min="1045" max="1045" width="10.7109375" style="1" customWidth="1"/>
    <col min="1046" max="1046" width="9.5703125" style="1" customWidth="1"/>
    <col min="1047" max="1048" width="10.140625" style="1" customWidth="1"/>
    <col min="1049" max="1049" width="9.28515625" style="1" customWidth="1"/>
    <col min="1050" max="1050" width="10.85546875" style="1" bestFit="1" customWidth="1"/>
    <col min="1051" max="1051" width="12.85546875" style="1" customWidth="1"/>
    <col min="1052" max="1052" width="14" style="1" customWidth="1"/>
    <col min="1053" max="1054" width="10.7109375" style="1" customWidth="1"/>
    <col min="1055" max="1055" width="12.7109375" style="1" customWidth="1"/>
    <col min="1056" max="1056" width="13.5703125" style="1" customWidth="1"/>
    <col min="1057" max="1057" width="12.85546875" style="1" customWidth="1"/>
    <col min="1058" max="1058" width="13.140625" style="1" customWidth="1"/>
    <col min="1059" max="1059" width="13" style="1" customWidth="1"/>
    <col min="1060" max="1060" width="12.7109375" style="1" customWidth="1"/>
    <col min="1061" max="1061" width="13.5703125" style="1" customWidth="1"/>
    <col min="1062" max="1062" width="13.42578125" style="1" customWidth="1"/>
    <col min="1063" max="1255" width="9.140625" style="1"/>
    <col min="1256" max="1256" width="8" style="1" customWidth="1"/>
    <col min="1257" max="1257" width="11.42578125" style="1" customWidth="1"/>
    <col min="1258" max="1258" width="11.7109375" style="1" customWidth="1"/>
    <col min="1259" max="1259" width="11.42578125" style="1" customWidth="1"/>
    <col min="1260" max="1260" width="11" style="1" customWidth="1"/>
    <col min="1261" max="1261" width="11.5703125" style="1" customWidth="1"/>
    <col min="1262" max="1262" width="12.85546875" style="1" bestFit="1" customWidth="1"/>
    <col min="1263" max="1263" width="11.85546875" style="1" customWidth="1"/>
    <col min="1264" max="1264" width="12.7109375" style="1" bestFit="1" customWidth="1"/>
    <col min="1265" max="1265" width="11.42578125" style="1" customWidth="1"/>
    <col min="1266" max="1266" width="11" style="1" customWidth="1"/>
    <col min="1267" max="1268" width="12.85546875" style="1" bestFit="1" customWidth="1"/>
    <col min="1269" max="1271" width="12.5703125" style="1" bestFit="1" customWidth="1"/>
    <col min="1272" max="1272" width="12.7109375" style="1" bestFit="1" customWidth="1"/>
    <col min="1273" max="1274" width="12.5703125" style="1" bestFit="1" customWidth="1"/>
    <col min="1275" max="1276" width="11.140625" style="1" customWidth="1"/>
    <col min="1277" max="1277" width="12.7109375" style="1" bestFit="1" customWidth="1"/>
    <col min="1278" max="1278" width="11.28515625" style="1" customWidth="1"/>
    <col min="1279" max="1279" width="11.42578125" style="1" customWidth="1"/>
    <col min="1280" max="1280" width="11.85546875" style="1" customWidth="1"/>
    <col min="1281" max="1281" width="11.42578125" style="1" customWidth="1"/>
    <col min="1282" max="1283" width="12.140625" style="1" customWidth="1"/>
    <col min="1284" max="1284" width="11.42578125" style="1" customWidth="1"/>
    <col min="1285" max="1286" width="0" style="1" hidden="1" customWidth="1"/>
    <col min="1287" max="1288" width="11.42578125" style="1" customWidth="1"/>
    <col min="1289" max="1289" width="11" style="1" customWidth="1"/>
    <col min="1290" max="1290" width="11.140625" style="1" customWidth="1"/>
    <col min="1291" max="1291" width="11.5703125" style="1" customWidth="1"/>
    <col min="1292" max="1292" width="10.85546875" style="1" customWidth="1"/>
    <col min="1293" max="1293" width="12.7109375" style="1" customWidth="1"/>
    <col min="1294" max="1294" width="11.140625" style="1" customWidth="1"/>
    <col min="1295" max="1295" width="11.85546875" style="1" customWidth="1"/>
    <col min="1296" max="1298" width="10.85546875" style="1" customWidth="1"/>
    <col min="1299" max="1300" width="10.140625" style="1" customWidth="1"/>
    <col min="1301" max="1301" width="10.7109375" style="1" customWidth="1"/>
    <col min="1302" max="1302" width="9.5703125" style="1" customWidth="1"/>
    <col min="1303" max="1304" width="10.140625" style="1" customWidth="1"/>
    <col min="1305" max="1305" width="9.28515625" style="1" customWidth="1"/>
    <col min="1306" max="1306" width="10.85546875" style="1" bestFit="1" customWidth="1"/>
    <col min="1307" max="1307" width="12.85546875" style="1" customWidth="1"/>
    <col min="1308" max="1308" width="14" style="1" customWidth="1"/>
    <col min="1309" max="1310" width="10.7109375" style="1" customWidth="1"/>
    <col min="1311" max="1311" width="12.7109375" style="1" customWidth="1"/>
    <col min="1312" max="1312" width="13.5703125" style="1" customWidth="1"/>
    <col min="1313" max="1313" width="12.85546875" style="1" customWidth="1"/>
    <col min="1314" max="1314" width="13.140625" style="1" customWidth="1"/>
    <col min="1315" max="1315" width="13" style="1" customWidth="1"/>
    <col min="1316" max="1316" width="12.7109375" style="1" customWidth="1"/>
    <col min="1317" max="1317" width="13.5703125" style="1" customWidth="1"/>
    <col min="1318" max="1318" width="13.42578125" style="1" customWidth="1"/>
    <col min="1319" max="1511" width="9.140625" style="1"/>
    <col min="1512" max="1512" width="8" style="1" customWidth="1"/>
    <col min="1513" max="1513" width="11.42578125" style="1" customWidth="1"/>
    <col min="1514" max="1514" width="11.7109375" style="1" customWidth="1"/>
    <col min="1515" max="1515" width="11.42578125" style="1" customWidth="1"/>
    <col min="1516" max="1516" width="11" style="1" customWidth="1"/>
    <col min="1517" max="1517" width="11.5703125" style="1" customWidth="1"/>
    <col min="1518" max="1518" width="12.85546875" style="1" bestFit="1" customWidth="1"/>
    <col min="1519" max="1519" width="11.85546875" style="1" customWidth="1"/>
    <col min="1520" max="1520" width="12.7109375" style="1" bestFit="1" customWidth="1"/>
    <col min="1521" max="1521" width="11.42578125" style="1" customWidth="1"/>
    <col min="1522" max="1522" width="11" style="1" customWidth="1"/>
    <col min="1523" max="1524" width="12.85546875" style="1" bestFit="1" customWidth="1"/>
    <col min="1525" max="1527" width="12.5703125" style="1" bestFit="1" customWidth="1"/>
    <col min="1528" max="1528" width="12.7109375" style="1" bestFit="1" customWidth="1"/>
    <col min="1529" max="1530" width="12.5703125" style="1" bestFit="1" customWidth="1"/>
    <col min="1531" max="1532" width="11.140625" style="1" customWidth="1"/>
    <col min="1533" max="1533" width="12.7109375" style="1" bestFit="1" customWidth="1"/>
    <col min="1534" max="1534" width="11.28515625" style="1" customWidth="1"/>
    <col min="1535" max="1535" width="11.42578125" style="1" customWidth="1"/>
    <col min="1536" max="1536" width="11.85546875" style="1" customWidth="1"/>
    <col min="1537" max="1537" width="11.42578125" style="1" customWidth="1"/>
    <col min="1538" max="1539" width="12.140625" style="1" customWidth="1"/>
    <col min="1540" max="1540" width="11.42578125" style="1" customWidth="1"/>
    <col min="1541" max="1542" width="0" style="1" hidden="1" customWidth="1"/>
    <col min="1543" max="1544" width="11.42578125" style="1" customWidth="1"/>
    <col min="1545" max="1545" width="11" style="1" customWidth="1"/>
    <col min="1546" max="1546" width="11.140625" style="1" customWidth="1"/>
    <col min="1547" max="1547" width="11.5703125" style="1" customWidth="1"/>
    <col min="1548" max="1548" width="10.85546875" style="1" customWidth="1"/>
    <col min="1549" max="1549" width="12.7109375" style="1" customWidth="1"/>
    <col min="1550" max="1550" width="11.140625" style="1" customWidth="1"/>
    <col min="1551" max="1551" width="11.85546875" style="1" customWidth="1"/>
    <col min="1552" max="1554" width="10.85546875" style="1" customWidth="1"/>
    <col min="1555" max="1556" width="10.140625" style="1" customWidth="1"/>
    <col min="1557" max="1557" width="10.7109375" style="1" customWidth="1"/>
    <col min="1558" max="1558" width="9.5703125" style="1" customWidth="1"/>
    <col min="1559" max="1560" width="10.140625" style="1" customWidth="1"/>
    <col min="1561" max="1561" width="9.28515625" style="1" customWidth="1"/>
    <col min="1562" max="1562" width="10.85546875" style="1" bestFit="1" customWidth="1"/>
    <col min="1563" max="1563" width="12.85546875" style="1" customWidth="1"/>
    <col min="1564" max="1564" width="14" style="1" customWidth="1"/>
    <col min="1565" max="1566" width="10.7109375" style="1" customWidth="1"/>
    <col min="1567" max="1567" width="12.7109375" style="1" customWidth="1"/>
    <col min="1568" max="1568" width="13.5703125" style="1" customWidth="1"/>
    <col min="1569" max="1569" width="12.85546875" style="1" customWidth="1"/>
    <col min="1570" max="1570" width="13.140625" style="1" customWidth="1"/>
    <col min="1571" max="1571" width="13" style="1" customWidth="1"/>
    <col min="1572" max="1572" width="12.7109375" style="1" customWidth="1"/>
    <col min="1573" max="1573" width="13.5703125" style="1" customWidth="1"/>
    <col min="1574" max="1574" width="13.42578125" style="1" customWidth="1"/>
    <col min="1575" max="1767" width="9.140625" style="1"/>
    <col min="1768" max="1768" width="8" style="1" customWidth="1"/>
    <col min="1769" max="1769" width="11.42578125" style="1" customWidth="1"/>
    <col min="1770" max="1770" width="11.7109375" style="1" customWidth="1"/>
    <col min="1771" max="1771" width="11.42578125" style="1" customWidth="1"/>
    <col min="1772" max="1772" width="11" style="1" customWidth="1"/>
    <col min="1773" max="1773" width="11.5703125" style="1" customWidth="1"/>
    <col min="1774" max="1774" width="12.85546875" style="1" bestFit="1" customWidth="1"/>
    <col min="1775" max="1775" width="11.85546875" style="1" customWidth="1"/>
    <col min="1776" max="1776" width="12.7109375" style="1" bestFit="1" customWidth="1"/>
    <col min="1777" max="1777" width="11.42578125" style="1" customWidth="1"/>
    <col min="1778" max="1778" width="11" style="1" customWidth="1"/>
    <col min="1779" max="1780" width="12.85546875" style="1" bestFit="1" customWidth="1"/>
    <col min="1781" max="1783" width="12.5703125" style="1" bestFit="1" customWidth="1"/>
    <col min="1784" max="1784" width="12.7109375" style="1" bestFit="1" customWidth="1"/>
    <col min="1785" max="1786" width="12.5703125" style="1" bestFit="1" customWidth="1"/>
    <col min="1787" max="1788" width="11.140625" style="1" customWidth="1"/>
    <col min="1789" max="1789" width="12.7109375" style="1" bestFit="1" customWidth="1"/>
    <col min="1790" max="1790" width="11.28515625" style="1" customWidth="1"/>
    <col min="1791" max="1791" width="11.42578125" style="1" customWidth="1"/>
    <col min="1792" max="1792" width="11.85546875" style="1" customWidth="1"/>
    <col min="1793" max="1793" width="11.42578125" style="1" customWidth="1"/>
    <col min="1794" max="1795" width="12.140625" style="1" customWidth="1"/>
    <col min="1796" max="1796" width="11.42578125" style="1" customWidth="1"/>
    <col min="1797" max="1798" width="0" style="1" hidden="1" customWidth="1"/>
    <col min="1799" max="1800" width="11.42578125" style="1" customWidth="1"/>
    <col min="1801" max="1801" width="11" style="1" customWidth="1"/>
    <col min="1802" max="1802" width="11.140625" style="1" customWidth="1"/>
    <col min="1803" max="1803" width="11.5703125" style="1" customWidth="1"/>
    <col min="1804" max="1804" width="10.85546875" style="1" customWidth="1"/>
    <col min="1805" max="1805" width="12.7109375" style="1" customWidth="1"/>
    <col min="1806" max="1806" width="11.140625" style="1" customWidth="1"/>
    <col min="1807" max="1807" width="11.85546875" style="1" customWidth="1"/>
    <col min="1808" max="1810" width="10.85546875" style="1" customWidth="1"/>
    <col min="1811" max="1812" width="10.140625" style="1" customWidth="1"/>
    <col min="1813" max="1813" width="10.7109375" style="1" customWidth="1"/>
    <col min="1814" max="1814" width="9.5703125" style="1" customWidth="1"/>
    <col min="1815" max="1816" width="10.140625" style="1" customWidth="1"/>
    <col min="1817" max="1817" width="9.28515625" style="1" customWidth="1"/>
    <col min="1818" max="1818" width="10.85546875" style="1" bestFit="1" customWidth="1"/>
    <col min="1819" max="1819" width="12.85546875" style="1" customWidth="1"/>
    <col min="1820" max="1820" width="14" style="1" customWidth="1"/>
    <col min="1821" max="1822" width="10.7109375" style="1" customWidth="1"/>
    <col min="1823" max="1823" width="12.7109375" style="1" customWidth="1"/>
    <col min="1824" max="1824" width="13.5703125" style="1" customWidth="1"/>
    <col min="1825" max="1825" width="12.85546875" style="1" customWidth="1"/>
    <col min="1826" max="1826" width="13.140625" style="1" customWidth="1"/>
    <col min="1827" max="1827" width="13" style="1" customWidth="1"/>
    <col min="1828" max="1828" width="12.7109375" style="1" customWidth="1"/>
    <col min="1829" max="1829" width="13.5703125" style="1" customWidth="1"/>
    <col min="1830" max="1830" width="13.42578125" style="1" customWidth="1"/>
    <col min="1831" max="2023" width="9.140625" style="1"/>
    <col min="2024" max="2024" width="8" style="1" customWidth="1"/>
    <col min="2025" max="2025" width="11.42578125" style="1" customWidth="1"/>
    <col min="2026" max="2026" width="11.7109375" style="1" customWidth="1"/>
    <col min="2027" max="2027" width="11.42578125" style="1" customWidth="1"/>
    <col min="2028" max="2028" width="11" style="1" customWidth="1"/>
    <col min="2029" max="2029" width="11.5703125" style="1" customWidth="1"/>
    <col min="2030" max="2030" width="12.85546875" style="1" bestFit="1" customWidth="1"/>
    <col min="2031" max="2031" width="11.85546875" style="1" customWidth="1"/>
    <col min="2032" max="2032" width="12.7109375" style="1" bestFit="1" customWidth="1"/>
    <col min="2033" max="2033" width="11.42578125" style="1" customWidth="1"/>
    <col min="2034" max="2034" width="11" style="1" customWidth="1"/>
    <col min="2035" max="2036" width="12.85546875" style="1" bestFit="1" customWidth="1"/>
    <col min="2037" max="2039" width="12.5703125" style="1" bestFit="1" customWidth="1"/>
    <col min="2040" max="2040" width="12.7109375" style="1" bestFit="1" customWidth="1"/>
    <col min="2041" max="2042" width="12.5703125" style="1" bestFit="1" customWidth="1"/>
    <col min="2043" max="2044" width="11.140625" style="1" customWidth="1"/>
    <col min="2045" max="2045" width="12.7109375" style="1" bestFit="1" customWidth="1"/>
    <col min="2046" max="2046" width="11.28515625" style="1" customWidth="1"/>
    <col min="2047" max="2047" width="11.42578125" style="1" customWidth="1"/>
    <col min="2048" max="2048" width="11.85546875" style="1" customWidth="1"/>
    <col min="2049" max="2049" width="11.42578125" style="1" customWidth="1"/>
    <col min="2050" max="2051" width="12.140625" style="1" customWidth="1"/>
    <col min="2052" max="2052" width="11.42578125" style="1" customWidth="1"/>
    <col min="2053" max="2054" width="0" style="1" hidden="1" customWidth="1"/>
    <col min="2055" max="2056" width="11.42578125" style="1" customWidth="1"/>
    <col min="2057" max="2057" width="11" style="1" customWidth="1"/>
    <col min="2058" max="2058" width="11.140625" style="1" customWidth="1"/>
    <col min="2059" max="2059" width="11.5703125" style="1" customWidth="1"/>
    <col min="2060" max="2060" width="10.85546875" style="1" customWidth="1"/>
    <col min="2061" max="2061" width="12.7109375" style="1" customWidth="1"/>
    <col min="2062" max="2062" width="11.140625" style="1" customWidth="1"/>
    <col min="2063" max="2063" width="11.85546875" style="1" customWidth="1"/>
    <col min="2064" max="2066" width="10.85546875" style="1" customWidth="1"/>
    <col min="2067" max="2068" width="10.140625" style="1" customWidth="1"/>
    <col min="2069" max="2069" width="10.7109375" style="1" customWidth="1"/>
    <col min="2070" max="2070" width="9.5703125" style="1" customWidth="1"/>
    <col min="2071" max="2072" width="10.140625" style="1" customWidth="1"/>
    <col min="2073" max="2073" width="9.28515625" style="1" customWidth="1"/>
    <col min="2074" max="2074" width="10.85546875" style="1" bestFit="1" customWidth="1"/>
    <col min="2075" max="2075" width="12.85546875" style="1" customWidth="1"/>
    <col min="2076" max="2076" width="14" style="1" customWidth="1"/>
    <col min="2077" max="2078" width="10.7109375" style="1" customWidth="1"/>
    <col min="2079" max="2079" width="12.7109375" style="1" customWidth="1"/>
    <col min="2080" max="2080" width="13.5703125" style="1" customWidth="1"/>
    <col min="2081" max="2081" width="12.85546875" style="1" customWidth="1"/>
    <col min="2082" max="2082" width="13.140625" style="1" customWidth="1"/>
    <col min="2083" max="2083" width="13" style="1" customWidth="1"/>
    <col min="2084" max="2084" width="12.7109375" style="1" customWidth="1"/>
    <col min="2085" max="2085" width="13.5703125" style="1" customWidth="1"/>
    <col min="2086" max="2086" width="13.42578125" style="1" customWidth="1"/>
    <col min="2087" max="2279" width="9.140625" style="1"/>
    <col min="2280" max="2280" width="8" style="1" customWidth="1"/>
    <col min="2281" max="2281" width="11.42578125" style="1" customWidth="1"/>
    <col min="2282" max="2282" width="11.7109375" style="1" customWidth="1"/>
    <col min="2283" max="2283" width="11.42578125" style="1" customWidth="1"/>
    <col min="2284" max="2284" width="11" style="1" customWidth="1"/>
    <col min="2285" max="2285" width="11.5703125" style="1" customWidth="1"/>
    <col min="2286" max="2286" width="12.85546875" style="1" bestFit="1" customWidth="1"/>
    <col min="2287" max="2287" width="11.85546875" style="1" customWidth="1"/>
    <col min="2288" max="2288" width="12.7109375" style="1" bestFit="1" customWidth="1"/>
    <col min="2289" max="2289" width="11.42578125" style="1" customWidth="1"/>
    <col min="2290" max="2290" width="11" style="1" customWidth="1"/>
    <col min="2291" max="2292" width="12.85546875" style="1" bestFit="1" customWidth="1"/>
    <col min="2293" max="2295" width="12.5703125" style="1" bestFit="1" customWidth="1"/>
    <col min="2296" max="2296" width="12.7109375" style="1" bestFit="1" customWidth="1"/>
    <col min="2297" max="2298" width="12.5703125" style="1" bestFit="1" customWidth="1"/>
    <col min="2299" max="2300" width="11.140625" style="1" customWidth="1"/>
    <col min="2301" max="2301" width="12.7109375" style="1" bestFit="1" customWidth="1"/>
    <col min="2302" max="2302" width="11.28515625" style="1" customWidth="1"/>
    <col min="2303" max="2303" width="11.42578125" style="1" customWidth="1"/>
    <col min="2304" max="2304" width="11.85546875" style="1" customWidth="1"/>
    <col min="2305" max="2305" width="11.42578125" style="1" customWidth="1"/>
    <col min="2306" max="2307" width="12.140625" style="1" customWidth="1"/>
    <col min="2308" max="2308" width="11.42578125" style="1" customWidth="1"/>
    <col min="2309" max="2310" width="0" style="1" hidden="1" customWidth="1"/>
    <col min="2311" max="2312" width="11.42578125" style="1" customWidth="1"/>
    <col min="2313" max="2313" width="11" style="1" customWidth="1"/>
    <col min="2314" max="2314" width="11.140625" style="1" customWidth="1"/>
    <col min="2315" max="2315" width="11.5703125" style="1" customWidth="1"/>
    <col min="2316" max="2316" width="10.85546875" style="1" customWidth="1"/>
    <col min="2317" max="2317" width="12.7109375" style="1" customWidth="1"/>
    <col min="2318" max="2318" width="11.140625" style="1" customWidth="1"/>
    <col min="2319" max="2319" width="11.85546875" style="1" customWidth="1"/>
    <col min="2320" max="2322" width="10.85546875" style="1" customWidth="1"/>
    <col min="2323" max="2324" width="10.140625" style="1" customWidth="1"/>
    <col min="2325" max="2325" width="10.7109375" style="1" customWidth="1"/>
    <col min="2326" max="2326" width="9.5703125" style="1" customWidth="1"/>
    <col min="2327" max="2328" width="10.140625" style="1" customWidth="1"/>
    <col min="2329" max="2329" width="9.28515625" style="1" customWidth="1"/>
    <col min="2330" max="2330" width="10.85546875" style="1" bestFit="1" customWidth="1"/>
    <col min="2331" max="2331" width="12.85546875" style="1" customWidth="1"/>
    <col min="2332" max="2332" width="14" style="1" customWidth="1"/>
    <col min="2333" max="2334" width="10.7109375" style="1" customWidth="1"/>
    <col min="2335" max="2335" width="12.7109375" style="1" customWidth="1"/>
    <col min="2336" max="2336" width="13.5703125" style="1" customWidth="1"/>
    <col min="2337" max="2337" width="12.85546875" style="1" customWidth="1"/>
    <col min="2338" max="2338" width="13.140625" style="1" customWidth="1"/>
    <col min="2339" max="2339" width="13" style="1" customWidth="1"/>
    <col min="2340" max="2340" width="12.7109375" style="1" customWidth="1"/>
    <col min="2341" max="2341" width="13.5703125" style="1" customWidth="1"/>
    <col min="2342" max="2342" width="13.42578125" style="1" customWidth="1"/>
    <col min="2343" max="2535" width="9.140625" style="1"/>
    <col min="2536" max="2536" width="8" style="1" customWidth="1"/>
    <col min="2537" max="2537" width="11.42578125" style="1" customWidth="1"/>
    <col min="2538" max="2538" width="11.7109375" style="1" customWidth="1"/>
    <col min="2539" max="2539" width="11.42578125" style="1" customWidth="1"/>
    <col min="2540" max="2540" width="11" style="1" customWidth="1"/>
    <col min="2541" max="2541" width="11.5703125" style="1" customWidth="1"/>
    <col min="2542" max="2542" width="12.85546875" style="1" bestFit="1" customWidth="1"/>
    <col min="2543" max="2543" width="11.85546875" style="1" customWidth="1"/>
    <col min="2544" max="2544" width="12.7109375" style="1" bestFit="1" customWidth="1"/>
    <col min="2545" max="2545" width="11.42578125" style="1" customWidth="1"/>
    <col min="2546" max="2546" width="11" style="1" customWidth="1"/>
    <col min="2547" max="2548" width="12.85546875" style="1" bestFit="1" customWidth="1"/>
    <col min="2549" max="2551" width="12.5703125" style="1" bestFit="1" customWidth="1"/>
    <col min="2552" max="2552" width="12.7109375" style="1" bestFit="1" customWidth="1"/>
    <col min="2553" max="2554" width="12.5703125" style="1" bestFit="1" customWidth="1"/>
    <col min="2555" max="2556" width="11.140625" style="1" customWidth="1"/>
    <col min="2557" max="2557" width="12.7109375" style="1" bestFit="1" customWidth="1"/>
    <col min="2558" max="2558" width="11.28515625" style="1" customWidth="1"/>
    <col min="2559" max="2559" width="11.42578125" style="1" customWidth="1"/>
    <col min="2560" max="2560" width="11.85546875" style="1" customWidth="1"/>
    <col min="2561" max="2561" width="11.42578125" style="1" customWidth="1"/>
    <col min="2562" max="2563" width="12.140625" style="1" customWidth="1"/>
    <col min="2564" max="2564" width="11.42578125" style="1" customWidth="1"/>
    <col min="2565" max="2566" width="0" style="1" hidden="1" customWidth="1"/>
    <col min="2567" max="2568" width="11.42578125" style="1" customWidth="1"/>
    <col min="2569" max="2569" width="11" style="1" customWidth="1"/>
    <col min="2570" max="2570" width="11.140625" style="1" customWidth="1"/>
    <col min="2571" max="2571" width="11.5703125" style="1" customWidth="1"/>
    <col min="2572" max="2572" width="10.85546875" style="1" customWidth="1"/>
    <col min="2573" max="2573" width="12.7109375" style="1" customWidth="1"/>
    <col min="2574" max="2574" width="11.140625" style="1" customWidth="1"/>
    <col min="2575" max="2575" width="11.85546875" style="1" customWidth="1"/>
    <col min="2576" max="2578" width="10.85546875" style="1" customWidth="1"/>
    <col min="2579" max="2580" width="10.140625" style="1" customWidth="1"/>
    <col min="2581" max="2581" width="10.7109375" style="1" customWidth="1"/>
    <col min="2582" max="2582" width="9.5703125" style="1" customWidth="1"/>
    <col min="2583" max="2584" width="10.140625" style="1" customWidth="1"/>
    <col min="2585" max="2585" width="9.28515625" style="1" customWidth="1"/>
    <col min="2586" max="2586" width="10.85546875" style="1" bestFit="1" customWidth="1"/>
    <col min="2587" max="2587" width="12.85546875" style="1" customWidth="1"/>
    <col min="2588" max="2588" width="14" style="1" customWidth="1"/>
    <col min="2589" max="2590" width="10.7109375" style="1" customWidth="1"/>
    <col min="2591" max="2591" width="12.7109375" style="1" customWidth="1"/>
    <col min="2592" max="2592" width="13.5703125" style="1" customWidth="1"/>
    <col min="2593" max="2593" width="12.85546875" style="1" customWidth="1"/>
    <col min="2594" max="2594" width="13.140625" style="1" customWidth="1"/>
    <col min="2595" max="2595" width="13" style="1" customWidth="1"/>
    <col min="2596" max="2596" width="12.7109375" style="1" customWidth="1"/>
    <col min="2597" max="2597" width="13.5703125" style="1" customWidth="1"/>
    <col min="2598" max="2598" width="13.42578125" style="1" customWidth="1"/>
    <col min="2599" max="2791" width="9.140625" style="1"/>
    <col min="2792" max="2792" width="8" style="1" customWidth="1"/>
    <col min="2793" max="2793" width="11.42578125" style="1" customWidth="1"/>
    <col min="2794" max="2794" width="11.7109375" style="1" customWidth="1"/>
    <col min="2795" max="2795" width="11.42578125" style="1" customWidth="1"/>
    <col min="2796" max="2796" width="11" style="1" customWidth="1"/>
    <col min="2797" max="2797" width="11.5703125" style="1" customWidth="1"/>
    <col min="2798" max="2798" width="12.85546875" style="1" bestFit="1" customWidth="1"/>
    <col min="2799" max="2799" width="11.85546875" style="1" customWidth="1"/>
    <col min="2800" max="2800" width="12.7109375" style="1" bestFit="1" customWidth="1"/>
    <col min="2801" max="2801" width="11.42578125" style="1" customWidth="1"/>
    <col min="2802" max="2802" width="11" style="1" customWidth="1"/>
    <col min="2803" max="2804" width="12.85546875" style="1" bestFit="1" customWidth="1"/>
    <col min="2805" max="2807" width="12.5703125" style="1" bestFit="1" customWidth="1"/>
    <col min="2808" max="2808" width="12.7109375" style="1" bestFit="1" customWidth="1"/>
    <col min="2809" max="2810" width="12.5703125" style="1" bestFit="1" customWidth="1"/>
    <col min="2811" max="2812" width="11.140625" style="1" customWidth="1"/>
    <col min="2813" max="2813" width="12.7109375" style="1" bestFit="1" customWidth="1"/>
    <col min="2814" max="2814" width="11.28515625" style="1" customWidth="1"/>
    <col min="2815" max="2815" width="11.42578125" style="1" customWidth="1"/>
    <col min="2816" max="2816" width="11.85546875" style="1" customWidth="1"/>
    <col min="2817" max="2817" width="11.42578125" style="1" customWidth="1"/>
    <col min="2818" max="2819" width="12.140625" style="1" customWidth="1"/>
    <col min="2820" max="2820" width="11.42578125" style="1" customWidth="1"/>
    <col min="2821" max="2822" width="0" style="1" hidden="1" customWidth="1"/>
    <col min="2823" max="2824" width="11.42578125" style="1" customWidth="1"/>
    <col min="2825" max="2825" width="11" style="1" customWidth="1"/>
    <col min="2826" max="2826" width="11.140625" style="1" customWidth="1"/>
    <col min="2827" max="2827" width="11.5703125" style="1" customWidth="1"/>
    <col min="2828" max="2828" width="10.85546875" style="1" customWidth="1"/>
    <col min="2829" max="2829" width="12.7109375" style="1" customWidth="1"/>
    <col min="2830" max="2830" width="11.140625" style="1" customWidth="1"/>
    <col min="2831" max="2831" width="11.85546875" style="1" customWidth="1"/>
    <col min="2832" max="2834" width="10.85546875" style="1" customWidth="1"/>
    <col min="2835" max="2836" width="10.140625" style="1" customWidth="1"/>
    <col min="2837" max="2837" width="10.7109375" style="1" customWidth="1"/>
    <col min="2838" max="2838" width="9.5703125" style="1" customWidth="1"/>
    <col min="2839" max="2840" width="10.140625" style="1" customWidth="1"/>
    <col min="2841" max="2841" width="9.28515625" style="1" customWidth="1"/>
    <col min="2842" max="2842" width="10.85546875" style="1" bestFit="1" customWidth="1"/>
    <col min="2843" max="2843" width="12.85546875" style="1" customWidth="1"/>
    <col min="2844" max="2844" width="14" style="1" customWidth="1"/>
    <col min="2845" max="2846" width="10.7109375" style="1" customWidth="1"/>
    <col min="2847" max="2847" width="12.7109375" style="1" customWidth="1"/>
    <col min="2848" max="2848" width="13.5703125" style="1" customWidth="1"/>
    <col min="2849" max="2849" width="12.85546875" style="1" customWidth="1"/>
    <col min="2850" max="2850" width="13.140625" style="1" customWidth="1"/>
    <col min="2851" max="2851" width="13" style="1" customWidth="1"/>
    <col min="2852" max="2852" width="12.7109375" style="1" customWidth="1"/>
    <col min="2853" max="2853" width="13.5703125" style="1" customWidth="1"/>
    <col min="2854" max="2854" width="13.42578125" style="1" customWidth="1"/>
    <col min="2855" max="3047" width="9.140625" style="1"/>
    <col min="3048" max="3048" width="8" style="1" customWidth="1"/>
    <col min="3049" max="3049" width="11.42578125" style="1" customWidth="1"/>
    <col min="3050" max="3050" width="11.7109375" style="1" customWidth="1"/>
    <col min="3051" max="3051" width="11.42578125" style="1" customWidth="1"/>
    <col min="3052" max="3052" width="11" style="1" customWidth="1"/>
    <col min="3053" max="3053" width="11.5703125" style="1" customWidth="1"/>
    <col min="3054" max="3054" width="12.85546875" style="1" bestFit="1" customWidth="1"/>
    <col min="3055" max="3055" width="11.85546875" style="1" customWidth="1"/>
    <col min="3056" max="3056" width="12.7109375" style="1" bestFit="1" customWidth="1"/>
    <col min="3057" max="3057" width="11.42578125" style="1" customWidth="1"/>
    <col min="3058" max="3058" width="11" style="1" customWidth="1"/>
    <col min="3059" max="3060" width="12.85546875" style="1" bestFit="1" customWidth="1"/>
    <col min="3061" max="3063" width="12.5703125" style="1" bestFit="1" customWidth="1"/>
    <col min="3064" max="3064" width="12.7109375" style="1" bestFit="1" customWidth="1"/>
    <col min="3065" max="3066" width="12.5703125" style="1" bestFit="1" customWidth="1"/>
    <col min="3067" max="3068" width="11.140625" style="1" customWidth="1"/>
    <col min="3069" max="3069" width="12.7109375" style="1" bestFit="1" customWidth="1"/>
    <col min="3070" max="3070" width="11.28515625" style="1" customWidth="1"/>
    <col min="3071" max="3071" width="11.42578125" style="1" customWidth="1"/>
    <col min="3072" max="3072" width="11.85546875" style="1" customWidth="1"/>
    <col min="3073" max="3073" width="11.42578125" style="1" customWidth="1"/>
    <col min="3074" max="3075" width="12.140625" style="1" customWidth="1"/>
    <col min="3076" max="3076" width="11.42578125" style="1" customWidth="1"/>
    <col min="3077" max="3078" width="0" style="1" hidden="1" customWidth="1"/>
    <col min="3079" max="3080" width="11.42578125" style="1" customWidth="1"/>
    <col min="3081" max="3081" width="11" style="1" customWidth="1"/>
    <col min="3082" max="3082" width="11.140625" style="1" customWidth="1"/>
    <col min="3083" max="3083" width="11.5703125" style="1" customWidth="1"/>
    <col min="3084" max="3084" width="10.85546875" style="1" customWidth="1"/>
    <col min="3085" max="3085" width="12.7109375" style="1" customWidth="1"/>
    <col min="3086" max="3086" width="11.140625" style="1" customWidth="1"/>
    <col min="3087" max="3087" width="11.85546875" style="1" customWidth="1"/>
    <col min="3088" max="3090" width="10.85546875" style="1" customWidth="1"/>
    <col min="3091" max="3092" width="10.140625" style="1" customWidth="1"/>
    <col min="3093" max="3093" width="10.7109375" style="1" customWidth="1"/>
    <col min="3094" max="3094" width="9.5703125" style="1" customWidth="1"/>
    <col min="3095" max="3096" width="10.140625" style="1" customWidth="1"/>
    <col min="3097" max="3097" width="9.28515625" style="1" customWidth="1"/>
    <col min="3098" max="3098" width="10.85546875" style="1" bestFit="1" customWidth="1"/>
    <col min="3099" max="3099" width="12.85546875" style="1" customWidth="1"/>
    <col min="3100" max="3100" width="14" style="1" customWidth="1"/>
    <col min="3101" max="3102" width="10.7109375" style="1" customWidth="1"/>
    <col min="3103" max="3103" width="12.7109375" style="1" customWidth="1"/>
    <col min="3104" max="3104" width="13.5703125" style="1" customWidth="1"/>
    <col min="3105" max="3105" width="12.85546875" style="1" customWidth="1"/>
    <col min="3106" max="3106" width="13.140625" style="1" customWidth="1"/>
    <col min="3107" max="3107" width="13" style="1" customWidth="1"/>
    <col min="3108" max="3108" width="12.7109375" style="1" customWidth="1"/>
    <col min="3109" max="3109" width="13.5703125" style="1" customWidth="1"/>
    <col min="3110" max="3110" width="13.42578125" style="1" customWidth="1"/>
    <col min="3111" max="3303" width="9.140625" style="1"/>
    <col min="3304" max="3304" width="8" style="1" customWidth="1"/>
    <col min="3305" max="3305" width="11.42578125" style="1" customWidth="1"/>
    <col min="3306" max="3306" width="11.7109375" style="1" customWidth="1"/>
    <col min="3307" max="3307" width="11.42578125" style="1" customWidth="1"/>
    <col min="3308" max="3308" width="11" style="1" customWidth="1"/>
    <col min="3309" max="3309" width="11.5703125" style="1" customWidth="1"/>
    <col min="3310" max="3310" width="12.85546875" style="1" bestFit="1" customWidth="1"/>
    <col min="3311" max="3311" width="11.85546875" style="1" customWidth="1"/>
    <col min="3312" max="3312" width="12.7109375" style="1" bestFit="1" customWidth="1"/>
    <col min="3313" max="3313" width="11.42578125" style="1" customWidth="1"/>
    <col min="3314" max="3314" width="11" style="1" customWidth="1"/>
    <col min="3315" max="3316" width="12.85546875" style="1" bestFit="1" customWidth="1"/>
    <col min="3317" max="3319" width="12.5703125" style="1" bestFit="1" customWidth="1"/>
    <col min="3320" max="3320" width="12.7109375" style="1" bestFit="1" customWidth="1"/>
    <col min="3321" max="3322" width="12.5703125" style="1" bestFit="1" customWidth="1"/>
    <col min="3323" max="3324" width="11.140625" style="1" customWidth="1"/>
    <col min="3325" max="3325" width="12.7109375" style="1" bestFit="1" customWidth="1"/>
    <col min="3326" max="3326" width="11.28515625" style="1" customWidth="1"/>
    <col min="3327" max="3327" width="11.42578125" style="1" customWidth="1"/>
    <col min="3328" max="3328" width="11.85546875" style="1" customWidth="1"/>
    <col min="3329" max="3329" width="11.42578125" style="1" customWidth="1"/>
    <col min="3330" max="3331" width="12.140625" style="1" customWidth="1"/>
    <col min="3332" max="3332" width="11.42578125" style="1" customWidth="1"/>
    <col min="3333" max="3334" width="0" style="1" hidden="1" customWidth="1"/>
    <col min="3335" max="3336" width="11.42578125" style="1" customWidth="1"/>
    <col min="3337" max="3337" width="11" style="1" customWidth="1"/>
    <col min="3338" max="3338" width="11.140625" style="1" customWidth="1"/>
    <col min="3339" max="3339" width="11.5703125" style="1" customWidth="1"/>
    <col min="3340" max="3340" width="10.85546875" style="1" customWidth="1"/>
    <col min="3341" max="3341" width="12.7109375" style="1" customWidth="1"/>
    <col min="3342" max="3342" width="11.140625" style="1" customWidth="1"/>
    <col min="3343" max="3343" width="11.85546875" style="1" customWidth="1"/>
    <col min="3344" max="3346" width="10.85546875" style="1" customWidth="1"/>
    <col min="3347" max="3348" width="10.140625" style="1" customWidth="1"/>
    <col min="3349" max="3349" width="10.7109375" style="1" customWidth="1"/>
    <col min="3350" max="3350" width="9.5703125" style="1" customWidth="1"/>
    <col min="3351" max="3352" width="10.140625" style="1" customWidth="1"/>
    <col min="3353" max="3353" width="9.28515625" style="1" customWidth="1"/>
    <col min="3354" max="3354" width="10.85546875" style="1" bestFit="1" customWidth="1"/>
    <col min="3355" max="3355" width="12.85546875" style="1" customWidth="1"/>
    <col min="3356" max="3356" width="14" style="1" customWidth="1"/>
    <col min="3357" max="3358" width="10.7109375" style="1" customWidth="1"/>
    <col min="3359" max="3359" width="12.7109375" style="1" customWidth="1"/>
    <col min="3360" max="3360" width="13.5703125" style="1" customWidth="1"/>
    <col min="3361" max="3361" width="12.85546875" style="1" customWidth="1"/>
    <col min="3362" max="3362" width="13.140625" style="1" customWidth="1"/>
    <col min="3363" max="3363" width="13" style="1" customWidth="1"/>
    <col min="3364" max="3364" width="12.7109375" style="1" customWidth="1"/>
    <col min="3365" max="3365" width="13.5703125" style="1" customWidth="1"/>
    <col min="3366" max="3366" width="13.42578125" style="1" customWidth="1"/>
    <col min="3367" max="3559" width="9.140625" style="1"/>
    <col min="3560" max="3560" width="8" style="1" customWidth="1"/>
    <col min="3561" max="3561" width="11.42578125" style="1" customWidth="1"/>
    <col min="3562" max="3562" width="11.7109375" style="1" customWidth="1"/>
    <col min="3563" max="3563" width="11.42578125" style="1" customWidth="1"/>
    <col min="3564" max="3564" width="11" style="1" customWidth="1"/>
    <col min="3565" max="3565" width="11.5703125" style="1" customWidth="1"/>
    <col min="3566" max="3566" width="12.85546875" style="1" bestFit="1" customWidth="1"/>
    <col min="3567" max="3567" width="11.85546875" style="1" customWidth="1"/>
    <col min="3568" max="3568" width="12.7109375" style="1" bestFit="1" customWidth="1"/>
    <col min="3569" max="3569" width="11.42578125" style="1" customWidth="1"/>
    <col min="3570" max="3570" width="11" style="1" customWidth="1"/>
    <col min="3571" max="3572" width="12.85546875" style="1" bestFit="1" customWidth="1"/>
    <col min="3573" max="3575" width="12.5703125" style="1" bestFit="1" customWidth="1"/>
    <col min="3576" max="3576" width="12.7109375" style="1" bestFit="1" customWidth="1"/>
    <col min="3577" max="3578" width="12.5703125" style="1" bestFit="1" customWidth="1"/>
    <col min="3579" max="3580" width="11.140625" style="1" customWidth="1"/>
    <col min="3581" max="3581" width="12.7109375" style="1" bestFit="1" customWidth="1"/>
    <col min="3582" max="3582" width="11.28515625" style="1" customWidth="1"/>
    <col min="3583" max="3583" width="11.42578125" style="1" customWidth="1"/>
    <col min="3584" max="3584" width="11.85546875" style="1" customWidth="1"/>
    <col min="3585" max="3585" width="11.42578125" style="1" customWidth="1"/>
    <col min="3586" max="3587" width="12.140625" style="1" customWidth="1"/>
    <col min="3588" max="3588" width="11.42578125" style="1" customWidth="1"/>
    <col min="3589" max="3590" width="0" style="1" hidden="1" customWidth="1"/>
    <col min="3591" max="3592" width="11.42578125" style="1" customWidth="1"/>
    <col min="3593" max="3593" width="11" style="1" customWidth="1"/>
    <col min="3594" max="3594" width="11.140625" style="1" customWidth="1"/>
    <col min="3595" max="3595" width="11.5703125" style="1" customWidth="1"/>
    <col min="3596" max="3596" width="10.85546875" style="1" customWidth="1"/>
    <col min="3597" max="3597" width="12.7109375" style="1" customWidth="1"/>
    <col min="3598" max="3598" width="11.140625" style="1" customWidth="1"/>
    <col min="3599" max="3599" width="11.85546875" style="1" customWidth="1"/>
    <col min="3600" max="3602" width="10.85546875" style="1" customWidth="1"/>
    <col min="3603" max="3604" width="10.140625" style="1" customWidth="1"/>
    <col min="3605" max="3605" width="10.7109375" style="1" customWidth="1"/>
    <col min="3606" max="3606" width="9.5703125" style="1" customWidth="1"/>
    <col min="3607" max="3608" width="10.140625" style="1" customWidth="1"/>
    <col min="3609" max="3609" width="9.28515625" style="1" customWidth="1"/>
    <col min="3610" max="3610" width="10.85546875" style="1" bestFit="1" customWidth="1"/>
    <col min="3611" max="3611" width="12.85546875" style="1" customWidth="1"/>
    <col min="3612" max="3612" width="14" style="1" customWidth="1"/>
    <col min="3613" max="3614" width="10.7109375" style="1" customWidth="1"/>
    <col min="3615" max="3615" width="12.7109375" style="1" customWidth="1"/>
    <col min="3616" max="3616" width="13.5703125" style="1" customWidth="1"/>
    <col min="3617" max="3617" width="12.85546875" style="1" customWidth="1"/>
    <col min="3618" max="3618" width="13.140625" style="1" customWidth="1"/>
    <col min="3619" max="3619" width="13" style="1" customWidth="1"/>
    <col min="3620" max="3620" width="12.7109375" style="1" customWidth="1"/>
    <col min="3621" max="3621" width="13.5703125" style="1" customWidth="1"/>
    <col min="3622" max="3622" width="13.42578125" style="1" customWidth="1"/>
    <col min="3623" max="3815" width="9.140625" style="1"/>
    <col min="3816" max="3816" width="8" style="1" customWidth="1"/>
    <col min="3817" max="3817" width="11.42578125" style="1" customWidth="1"/>
    <col min="3818" max="3818" width="11.7109375" style="1" customWidth="1"/>
    <col min="3819" max="3819" width="11.42578125" style="1" customWidth="1"/>
    <col min="3820" max="3820" width="11" style="1" customWidth="1"/>
    <col min="3821" max="3821" width="11.5703125" style="1" customWidth="1"/>
    <col min="3822" max="3822" width="12.85546875" style="1" bestFit="1" customWidth="1"/>
    <col min="3823" max="3823" width="11.85546875" style="1" customWidth="1"/>
    <col min="3824" max="3824" width="12.7109375" style="1" bestFit="1" customWidth="1"/>
    <col min="3825" max="3825" width="11.42578125" style="1" customWidth="1"/>
    <col min="3826" max="3826" width="11" style="1" customWidth="1"/>
    <col min="3827" max="3828" width="12.85546875" style="1" bestFit="1" customWidth="1"/>
    <col min="3829" max="3831" width="12.5703125" style="1" bestFit="1" customWidth="1"/>
    <col min="3832" max="3832" width="12.7109375" style="1" bestFit="1" customWidth="1"/>
    <col min="3833" max="3834" width="12.5703125" style="1" bestFit="1" customWidth="1"/>
    <col min="3835" max="3836" width="11.140625" style="1" customWidth="1"/>
    <col min="3837" max="3837" width="12.7109375" style="1" bestFit="1" customWidth="1"/>
    <col min="3838" max="3838" width="11.28515625" style="1" customWidth="1"/>
    <col min="3839" max="3839" width="11.42578125" style="1" customWidth="1"/>
    <col min="3840" max="3840" width="11.85546875" style="1" customWidth="1"/>
    <col min="3841" max="3841" width="11.42578125" style="1" customWidth="1"/>
    <col min="3842" max="3843" width="12.140625" style="1" customWidth="1"/>
    <col min="3844" max="3844" width="11.42578125" style="1" customWidth="1"/>
    <col min="3845" max="3846" width="0" style="1" hidden="1" customWidth="1"/>
    <col min="3847" max="3848" width="11.42578125" style="1" customWidth="1"/>
    <col min="3849" max="3849" width="11" style="1" customWidth="1"/>
    <col min="3850" max="3850" width="11.140625" style="1" customWidth="1"/>
    <col min="3851" max="3851" width="11.5703125" style="1" customWidth="1"/>
    <col min="3852" max="3852" width="10.85546875" style="1" customWidth="1"/>
    <col min="3853" max="3853" width="12.7109375" style="1" customWidth="1"/>
    <col min="3854" max="3854" width="11.140625" style="1" customWidth="1"/>
    <col min="3855" max="3855" width="11.85546875" style="1" customWidth="1"/>
    <col min="3856" max="3858" width="10.85546875" style="1" customWidth="1"/>
    <col min="3859" max="3860" width="10.140625" style="1" customWidth="1"/>
    <col min="3861" max="3861" width="10.7109375" style="1" customWidth="1"/>
    <col min="3862" max="3862" width="9.5703125" style="1" customWidth="1"/>
    <col min="3863" max="3864" width="10.140625" style="1" customWidth="1"/>
    <col min="3865" max="3865" width="9.28515625" style="1" customWidth="1"/>
    <col min="3866" max="3866" width="10.85546875" style="1" bestFit="1" customWidth="1"/>
    <col min="3867" max="3867" width="12.85546875" style="1" customWidth="1"/>
    <col min="3868" max="3868" width="14" style="1" customWidth="1"/>
    <col min="3869" max="3870" width="10.7109375" style="1" customWidth="1"/>
    <col min="3871" max="3871" width="12.7109375" style="1" customWidth="1"/>
    <col min="3872" max="3872" width="13.5703125" style="1" customWidth="1"/>
    <col min="3873" max="3873" width="12.85546875" style="1" customWidth="1"/>
    <col min="3874" max="3874" width="13.140625" style="1" customWidth="1"/>
    <col min="3875" max="3875" width="13" style="1" customWidth="1"/>
    <col min="3876" max="3876" width="12.7109375" style="1" customWidth="1"/>
    <col min="3877" max="3877" width="13.5703125" style="1" customWidth="1"/>
    <col min="3878" max="3878" width="13.42578125" style="1" customWidth="1"/>
    <col min="3879" max="4071" width="9.140625" style="1"/>
    <col min="4072" max="4072" width="8" style="1" customWidth="1"/>
    <col min="4073" max="4073" width="11.42578125" style="1" customWidth="1"/>
    <col min="4074" max="4074" width="11.7109375" style="1" customWidth="1"/>
    <col min="4075" max="4075" width="11.42578125" style="1" customWidth="1"/>
    <col min="4076" max="4076" width="11" style="1" customWidth="1"/>
    <col min="4077" max="4077" width="11.5703125" style="1" customWidth="1"/>
    <col min="4078" max="4078" width="12.85546875" style="1" bestFit="1" customWidth="1"/>
    <col min="4079" max="4079" width="11.85546875" style="1" customWidth="1"/>
    <col min="4080" max="4080" width="12.7109375" style="1" bestFit="1" customWidth="1"/>
    <col min="4081" max="4081" width="11.42578125" style="1" customWidth="1"/>
    <col min="4082" max="4082" width="11" style="1" customWidth="1"/>
    <col min="4083" max="4084" width="12.85546875" style="1" bestFit="1" customWidth="1"/>
    <col min="4085" max="4087" width="12.5703125" style="1" bestFit="1" customWidth="1"/>
    <col min="4088" max="4088" width="12.7109375" style="1" bestFit="1" customWidth="1"/>
    <col min="4089" max="4090" width="12.5703125" style="1" bestFit="1" customWidth="1"/>
    <col min="4091" max="4092" width="11.140625" style="1" customWidth="1"/>
    <col min="4093" max="4093" width="12.7109375" style="1" bestFit="1" customWidth="1"/>
    <col min="4094" max="4094" width="11.28515625" style="1" customWidth="1"/>
    <col min="4095" max="4095" width="11.42578125" style="1" customWidth="1"/>
    <col min="4096" max="4096" width="11.85546875" style="1" customWidth="1"/>
    <col min="4097" max="4097" width="11.42578125" style="1" customWidth="1"/>
    <col min="4098" max="4099" width="12.140625" style="1" customWidth="1"/>
    <col min="4100" max="4100" width="11.42578125" style="1" customWidth="1"/>
    <col min="4101" max="4102" width="0" style="1" hidden="1" customWidth="1"/>
    <col min="4103" max="4104" width="11.42578125" style="1" customWidth="1"/>
    <col min="4105" max="4105" width="11" style="1" customWidth="1"/>
    <col min="4106" max="4106" width="11.140625" style="1" customWidth="1"/>
    <col min="4107" max="4107" width="11.5703125" style="1" customWidth="1"/>
    <col min="4108" max="4108" width="10.85546875" style="1" customWidth="1"/>
    <col min="4109" max="4109" width="12.7109375" style="1" customWidth="1"/>
    <col min="4110" max="4110" width="11.140625" style="1" customWidth="1"/>
    <col min="4111" max="4111" width="11.85546875" style="1" customWidth="1"/>
    <col min="4112" max="4114" width="10.85546875" style="1" customWidth="1"/>
    <col min="4115" max="4116" width="10.140625" style="1" customWidth="1"/>
    <col min="4117" max="4117" width="10.7109375" style="1" customWidth="1"/>
    <col min="4118" max="4118" width="9.5703125" style="1" customWidth="1"/>
    <col min="4119" max="4120" width="10.140625" style="1" customWidth="1"/>
    <col min="4121" max="4121" width="9.28515625" style="1" customWidth="1"/>
    <col min="4122" max="4122" width="10.85546875" style="1" bestFit="1" customWidth="1"/>
    <col min="4123" max="4123" width="12.85546875" style="1" customWidth="1"/>
    <col min="4124" max="4124" width="14" style="1" customWidth="1"/>
    <col min="4125" max="4126" width="10.7109375" style="1" customWidth="1"/>
    <col min="4127" max="4127" width="12.7109375" style="1" customWidth="1"/>
    <col min="4128" max="4128" width="13.5703125" style="1" customWidth="1"/>
    <col min="4129" max="4129" width="12.85546875" style="1" customWidth="1"/>
    <col min="4130" max="4130" width="13.140625" style="1" customWidth="1"/>
    <col min="4131" max="4131" width="13" style="1" customWidth="1"/>
    <col min="4132" max="4132" width="12.7109375" style="1" customWidth="1"/>
    <col min="4133" max="4133" width="13.5703125" style="1" customWidth="1"/>
    <col min="4134" max="4134" width="13.42578125" style="1" customWidth="1"/>
    <col min="4135" max="4327" width="9.140625" style="1"/>
    <col min="4328" max="4328" width="8" style="1" customWidth="1"/>
    <col min="4329" max="4329" width="11.42578125" style="1" customWidth="1"/>
    <col min="4330" max="4330" width="11.7109375" style="1" customWidth="1"/>
    <col min="4331" max="4331" width="11.42578125" style="1" customWidth="1"/>
    <col min="4332" max="4332" width="11" style="1" customWidth="1"/>
    <col min="4333" max="4333" width="11.5703125" style="1" customWidth="1"/>
    <col min="4334" max="4334" width="12.85546875" style="1" bestFit="1" customWidth="1"/>
    <col min="4335" max="4335" width="11.85546875" style="1" customWidth="1"/>
    <col min="4336" max="4336" width="12.7109375" style="1" bestFit="1" customWidth="1"/>
    <col min="4337" max="4337" width="11.42578125" style="1" customWidth="1"/>
    <col min="4338" max="4338" width="11" style="1" customWidth="1"/>
    <col min="4339" max="4340" width="12.85546875" style="1" bestFit="1" customWidth="1"/>
    <col min="4341" max="4343" width="12.5703125" style="1" bestFit="1" customWidth="1"/>
    <col min="4344" max="4344" width="12.7109375" style="1" bestFit="1" customWidth="1"/>
    <col min="4345" max="4346" width="12.5703125" style="1" bestFit="1" customWidth="1"/>
    <col min="4347" max="4348" width="11.140625" style="1" customWidth="1"/>
    <col min="4349" max="4349" width="12.7109375" style="1" bestFit="1" customWidth="1"/>
    <col min="4350" max="4350" width="11.28515625" style="1" customWidth="1"/>
    <col min="4351" max="4351" width="11.42578125" style="1" customWidth="1"/>
    <col min="4352" max="4352" width="11.85546875" style="1" customWidth="1"/>
    <col min="4353" max="4353" width="11.42578125" style="1" customWidth="1"/>
    <col min="4354" max="4355" width="12.140625" style="1" customWidth="1"/>
    <col min="4356" max="4356" width="11.42578125" style="1" customWidth="1"/>
    <col min="4357" max="4358" width="0" style="1" hidden="1" customWidth="1"/>
    <col min="4359" max="4360" width="11.42578125" style="1" customWidth="1"/>
    <col min="4361" max="4361" width="11" style="1" customWidth="1"/>
    <col min="4362" max="4362" width="11.140625" style="1" customWidth="1"/>
    <col min="4363" max="4363" width="11.5703125" style="1" customWidth="1"/>
    <col min="4364" max="4364" width="10.85546875" style="1" customWidth="1"/>
    <col min="4365" max="4365" width="12.7109375" style="1" customWidth="1"/>
    <col min="4366" max="4366" width="11.140625" style="1" customWidth="1"/>
    <col min="4367" max="4367" width="11.85546875" style="1" customWidth="1"/>
    <col min="4368" max="4370" width="10.85546875" style="1" customWidth="1"/>
    <col min="4371" max="4372" width="10.140625" style="1" customWidth="1"/>
    <col min="4373" max="4373" width="10.7109375" style="1" customWidth="1"/>
    <col min="4374" max="4374" width="9.5703125" style="1" customWidth="1"/>
    <col min="4375" max="4376" width="10.140625" style="1" customWidth="1"/>
    <col min="4377" max="4377" width="9.28515625" style="1" customWidth="1"/>
    <col min="4378" max="4378" width="10.85546875" style="1" bestFit="1" customWidth="1"/>
    <col min="4379" max="4379" width="12.85546875" style="1" customWidth="1"/>
    <col min="4380" max="4380" width="14" style="1" customWidth="1"/>
    <col min="4381" max="4382" width="10.7109375" style="1" customWidth="1"/>
    <col min="4383" max="4383" width="12.7109375" style="1" customWidth="1"/>
    <col min="4384" max="4384" width="13.5703125" style="1" customWidth="1"/>
    <col min="4385" max="4385" width="12.85546875" style="1" customWidth="1"/>
    <col min="4386" max="4386" width="13.140625" style="1" customWidth="1"/>
    <col min="4387" max="4387" width="13" style="1" customWidth="1"/>
    <col min="4388" max="4388" width="12.7109375" style="1" customWidth="1"/>
    <col min="4389" max="4389" width="13.5703125" style="1" customWidth="1"/>
    <col min="4390" max="4390" width="13.42578125" style="1" customWidth="1"/>
    <col min="4391" max="4583" width="9.140625" style="1"/>
    <col min="4584" max="4584" width="8" style="1" customWidth="1"/>
    <col min="4585" max="4585" width="11.42578125" style="1" customWidth="1"/>
    <col min="4586" max="4586" width="11.7109375" style="1" customWidth="1"/>
    <col min="4587" max="4587" width="11.42578125" style="1" customWidth="1"/>
    <col min="4588" max="4588" width="11" style="1" customWidth="1"/>
    <col min="4589" max="4589" width="11.5703125" style="1" customWidth="1"/>
    <col min="4590" max="4590" width="12.85546875" style="1" bestFit="1" customWidth="1"/>
    <col min="4591" max="4591" width="11.85546875" style="1" customWidth="1"/>
    <col min="4592" max="4592" width="12.7109375" style="1" bestFit="1" customWidth="1"/>
    <col min="4593" max="4593" width="11.42578125" style="1" customWidth="1"/>
    <col min="4594" max="4594" width="11" style="1" customWidth="1"/>
    <col min="4595" max="4596" width="12.85546875" style="1" bestFit="1" customWidth="1"/>
    <col min="4597" max="4599" width="12.5703125" style="1" bestFit="1" customWidth="1"/>
    <col min="4600" max="4600" width="12.7109375" style="1" bestFit="1" customWidth="1"/>
    <col min="4601" max="4602" width="12.5703125" style="1" bestFit="1" customWidth="1"/>
    <col min="4603" max="4604" width="11.140625" style="1" customWidth="1"/>
    <col min="4605" max="4605" width="12.7109375" style="1" bestFit="1" customWidth="1"/>
    <col min="4606" max="4606" width="11.28515625" style="1" customWidth="1"/>
    <col min="4607" max="4607" width="11.42578125" style="1" customWidth="1"/>
    <col min="4608" max="4608" width="11.85546875" style="1" customWidth="1"/>
    <col min="4609" max="4609" width="11.42578125" style="1" customWidth="1"/>
    <col min="4610" max="4611" width="12.140625" style="1" customWidth="1"/>
    <col min="4612" max="4612" width="11.42578125" style="1" customWidth="1"/>
    <col min="4613" max="4614" width="0" style="1" hidden="1" customWidth="1"/>
    <col min="4615" max="4616" width="11.42578125" style="1" customWidth="1"/>
    <col min="4617" max="4617" width="11" style="1" customWidth="1"/>
    <col min="4618" max="4618" width="11.140625" style="1" customWidth="1"/>
    <col min="4619" max="4619" width="11.5703125" style="1" customWidth="1"/>
    <col min="4620" max="4620" width="10.85546875" style="1" customWidth="1"/>
    <col min="4621" max="4621" width="12.7109375" style="1" customWidth="1"/>
    <col min="4622" max="4622" width="11.140625" style="1" customWidth="1"/>
    <col min="4623" max="4623" width="11.85546875" style="1" customWidth="1"/>
    <col min="4624" max="4626" width="10.85546875" style="1" customWidth="1"/>
    <col min="4627" max="4628" width="10.140625" style="1" customWidth="1"/>
    <col min="4629" max="4629" width="10.7109375" style="1" customWidth="1"/>
    <col min="4630" max="4630" width="9.5703125" style="1" customWidth="1"/>
    <col min="4631" max="4632" width="10.140625" style="1" customWidth="1"/>
    <col min="4633" max="4633" width="9.28515625" style="1" customWidth="1"/>
    <col min="4634" max="4634" width="10.85546875" style="1" bestFit="1" customWidth="1"/>
    <col min="4635" max="4635" width="12.85546875" style="1" customWidth="1"/>
    <col min="4636" max="4636" width="14" style="1" customWidth="1"/>
    <col min="4637" max="4638" width="10.7109375" style="1" customWidth="1"/>
    <col min="4639" max="4639" width="12.7109375" style="1" customWidth="1"/>
    <col min="4640" max="4640" width="13.5703125" style="1" customWidth="1"/>
    <col min="4641" max="4641" width="12.85546875" style="1" customWidth="1"/>
    <col min="4642" max="4642" width="13.140625" style="1" customWidth="1"/>
    <col min="4643" max="4643" width="13" style="1" customWidth="1"/>
    <col min="4644" max="4644" width="12.7109375" style="1" customWidth="1"/>
    <col min="4645" max="4645" width="13.5703125" style="1" customWidth="1"/>
    <col min="4646" max="4646" width="13.42578125" style="1" customWidth="1"/>
    <col min="4647" max="4839" width="9.140625" style="1"/>
    <col min="4840" max="4840" width="8" style="1" customWidth="1"/>
    <col min="4841" max="4841" width="11.42578125" style="1" customWidth="1"/>
    <col min="4842" max="4842" width="11.7109375" style="1" customWidth="1"/>
    <col min="4843" max="4843" width="11.42578125" style="1" customWidth="1"/>
    <col min="4844" max="4844" width="11" style="1" customWidth="1"/>
    <col min="4845" max="4845" width="11.5703125" style="1" customWidth="1"/>
    <col min="4846" max="4846" width="12.85546875" style="1" bestFit="1" customWidth="1"/>
    <col min="4847" max="4847" width="11.85546875" style="1" customWidth="1"/>
    <col min="4848" max="4848" width="12.7109375" style="1" bestFit="1" customWidth="1"/>
    <col min="4849" max="4849" width="11.42578125" style="1" customWidth="1"/>
    <col min="4850" max="4850" width="11" style="1" customWidth="1"/>
    <col min="4851" max="4852" width="12.85546875" style="1" bestFit="1" customWidth="1"/>
    <col min="4853" max="4855" width="12.5703125" style="1" bestFit="1" customWidth="1"/>
    <col min="4856" max="4856" width="12.7109375" style="1" bestFit="1" customWidth="1"/>
    <col min="4857" max="4858" width="12.5703125" style="1" bestFit="1" customWidth="1"/>
    <col min="4859" max="4860" width="11.140625" style="1" customWidth="1"/>
    <col min="4861" max="4861" width="12.7109375" style="1" bestFit="1" customWidth="1"/>
    <col min="4862" max="4862" width="11.28515625" style="1" customWidth="1"/>
    <col min="4863" max="4863" width="11.42578125" style="1" customWidth="1"/>
    <col min="4864" max="4864" width="11.85546875" style="1" customWidth="1"/>
    <col min="4865" max="4865" width="11.42578125" style="1" customWidth="1"/>
    <col min="4866" max="4867" width="12.140625" style="1" customWidth="1"/>
    <col min="4868" max="4868" width="11.42578125" style="1" customWidth="1"/>
    <col min="4869" max="4870" width="0" style="1" hidden="1" customWidth="1"/>
    <col min="4871" max="4872" width="11.42578125" style="1" customWidth="1"/>
    <col min="4873" max="4873" width="11" style="1" customWidth="1"/>
    <col min="4874" max="4874" width="11.140625" style="1" customWidth="1"/>
    <col min="4875" max="4875" width="11.5703125" style="1" customWidth="1"/>
    <col min="4876" max="4876" width="10.85546875" style="1" customWidth="1"/>
    <col min="4877" max="4877" width="12.7109375" style="1" customWidth="1"/>
    <col min="4878" max="4878" width="11.140625" style="1" customWidth="1"/>
    <col min="4879" max="4879" width="11.85546875" style="1" customWidth="1"/>
    <col min="4880" max="4882" width="10.85546875" style="1" customWidth="1"/>
    <col min="4883" max="4884" width="10.140625" style="1" customWidth="1"/>
    <col min="4885" max="4885" width="10.7109375" style="1" customWidth="1"/>
    <col min="4886" max="4886" width="9.5703125" style="1" customWidth="1"/>
    <col min="4887" max="4888" width="10.140625" style="1" customWidth="1"/>
    <col min="4889" max="4889" width="9.28515625" style="1" customWidth="1"/>
    <col min="4890" max="4890" width="10.85546875" style="1" bestFit="1" customWidth="1"/>
    <col min="4891" max="4891" width="12.85546875" style="1" customWidth="1"/>
    <col min="4892" max="4892" width="14" style="1" customWidth="1"/>
    <col min="4893" max="4894" width="10.7109375" style="1" customWidth="1"/>
    <col min="4895" max="4895" width="12.7109375" style="1" customWidth="1"/>
    <col min="4896" max="4896" width="13.5703125" style="1" customWidth="1"/>
    <col min="4897" max="4897" width="12.85546875" style="1" customWidth="1"/>
    <col min="4898" max="4898" width="13.140625" style="1" customWidth="1"/>
    <col min="4899" max="4899" width="13" style="1" customWidth="1"/>
    <col min="4900" max="4900" width="12.7109375" style="1" customWidth="1"/>
    <col min="4901" max="4901" width="13.5703125" style="1" customWidth="1"/>
    <col min="4902" max="4902" width="13.42578125" style="1" customWidth="1"/>
    <col min="4903" max="5095" width="9.140625" style="1"/>
    <col min="5096" max="5096" width="8" style="1" customWidth="1"/>
    <col min="5097" max="5097" width="11.42578125" style="1" customWidth="1"/>
    <col min="5098" max="5098" width="11.7109375" style="1" customWidth="1"/>
    <col min="5099" max="5099" width="11.42578125" style="1" customWidth="1"/>
    <col min="5100" max="5100" width="11" style="1" customWidth="1"/>
    <col min="5101" max="5101" width="11.5703125" style="1" customWidth="1"/>
    <col min="5102" max="5102" width="12.85546875" style="1" bestFit="1" customWidth="1"/>
    <col min="5103" max="5103" width="11.85546875" style="1" customWidth="1"/>
    <col min="5104" max="5104" width="12.7109375" style="1" bestFit="1" customWidth="1"/>
    <col min="5105" max="5105" width="11.42578125" style="1" customWidth="1"/>
    <col min="5106" max="5106" width="11" style="1" customWidth="1"/>
    <col min="5107" max="5108" width="12.85546875" style="1" bestFit="1" customWidth="1"/>
    <col min="5109" max="5111" width="12.5703125" style="1" bestFit="1" customWidth="1"/>
    <col min="5112" max="5112" width="12.7109375" style="1" bestFit="1" customWidth="1"/>
    <col min="5113" max="5114" width="12.5703125" style="1" bestFit="1" customWidth="1"/>
    <col min="5115" max="5116" width="11.140625" style="1" customWidth="1"/>
    <col min="5117" max="5117" width="12.7109375" style="1" bestFit="1" customWidth="1"/>
    <col min="5118" max="5118" width="11.28515625" style="1" customWidth="1"/>
    <col min="5119" max="5119" width="11.42578125" style="1" customWidth="1"/>
    <col min="5120" max="5120" width="11.85546875" style="1" customWidth="1"/>
    <col min="5121" max="5121" width="11.42578125" style="1" customWidth="1"/>
    <col min="5122" max="5123" width="12.140625" style="1" customWidth="1"/>
    <col min="5124" max="5124" width="11.42578125" style="1" customWidth="1"/>
    <col min="5125" max="5126" width="0" style="1" hidden="1" customWidth="1"/>
    <col min="5127" max="5128" width="11.42578125" style="1" customWidth="1"/>
    <col min="5129" max="5129" width="11" style="1" customWidth="1"/>
    <col min="5130" max="5130" width="11.140625" style="1" customWidth="1"/>
    <col min="5131" max="5131" width="11.5703125" style="1" customWidth="1"/>
    <col min="5132" max="5132" width="10.85546875" style="1" customWidth="1"/>
    <col min="5133" max="5133" width="12.7109375" style="1" customWidth="1"/>
    <col min="5134" max="5134" width="11.140625" style="1" customWidth="1"/>
    <col min="5135" max="5135" width="11.85546875" style="1" customWidth="1"/>
    <col min="5136" max="5138" width="10.85546875" style="1" customWidth="1"/>
    <col min="5139" max="5140" width="10.140625" style="1" customWidth="1"/>
    <col min="5141" max="5141" width="10.7109375" style="1" customWidth="1"/>
    <col min="5142" max="5142" width="9.5703125" style="1" customWidth="1"/>
    <col min="5143" max="5144" width="10.140625" style="1" customWidth="1"/>
    <col min="5145" max="5145" width="9.28515625" style="1" customWidth="1"/>
    <col min="5146" max="5146" width="10.85546875" style="1" bestFit="1" customWidth="1"/>
    <col min="5147" max="5147" width="12.85546875" style="1" customWidth="1"/>
    <col min="5148" max="5148" width="14" style="1" customWidth="1"/>
    <col min="5149" max="5150" width="10.7109375" style="1" customWidth="1"/>
    <col min="5151" max="5151" width="12.7109375" style="1" customWidth="1"/>
    <col min="5152" max="5152" width="13.5703125" style="1" customWidth="1"/>
    <col min="5153" max="5153" width="12.85546875" style="1" customWidth="1"/>
    <col min="5154" max="5154" width="13.140625" style="1" customWidth="1"/>
    <col min="5155" max="5155" width="13" style="1" customWidth="1"/>
    <col min="5156" max="5156" width="12.7109375" style="1" customWidth="1"/>
    <col min="5157" max="5157" width="13.5703125" style="1" customWidth="1"/>
    <col min="5158" max="5158" width="13.42578125" style="1" customWidth="1"/>
    <col min="5159" max="5351" width="9.140625" style="1"/>
    <col min="5352" max="5352" width="8" style="1" customWidth="1"/>
    <col min="5353" max="5353" width="11.42578125" style="1" customWidth="1"/>
    <col min="5354" max="5354" width="11.7109375" style="1" customWidth="1"/>
    <col min="5355" max="5355" width="11.42578125" style="1" customWidth="1"/>
    <col min="5356" max="5356" width="11" style="1" customWidth="1"/>
    <col min="5357" max="5357" width="11.5703125" style="1" customWidth="1"/>
    <col min="5358" max="5358" width="12.85546875" style="1" bestFit="1" customWidth="1"/>
    <col min="5359" max="5359" width="11.85546875" style="1" customWidth="1"/>
    <col min="5360" max="5360" width="12.7109375" style="1" bestFit="1" customWidth="1"/>
    <col min="5361" max="5361" width="11.42578125" style="1" customWidth="1"/>
    <col min="5362" max="5362" width="11" style="1" customWidth="1"/>
    <col min="5363" max="5364" width="12.85546875" style="1" bestFit="1" customWidth="1"/>
    <col min="5365" max="5367" width="12.5703125" style="1" bestFit="1" customWidth="1"/>
    <col min="5368" max="5368" width="12.7109375" style="1" bestFit="1" customWidth="1"/>
    <col min="5369" max="5370" width="12.5703125" style="1" bestFit="1" customWidth="1"/>
    <col min="5371" max="5372" width="11.140625" style="1" customWidth="1"/>
    <col min="5373" max="5373" width="12.7109375" style="1" bestFit="1" customWidth="1"/>
    <col min="5374" max="5374" width="11.28515625" style="1" customWidth="1"/>
    <col min="5375" max="5375" width="11.42578125" style="1" customWidth="1"/>
    <col min="5376" max="5376" width="11.85546875" style="1" customWidth="1"/>
    <col min="5377" max="5377" width="11.42578125" style="1" customWidth="1"/>
    <col min="5378" max="5379" width="12.140625" style="1" customWidth="1"/>
    <col min="5380" max="5380" width="11.42578125" style="1" customWidth="1"/>
    <col min="5381" max="5382" width="0" style="1" hidden="1" customWidth="1"/>
    <col min="5383" max="5384" width="11.42578125" style="1" customWidth="1"/>
    <col min="5385" max="5385" width="11" style="1" customWidth="1"/>
    <col min="5386" max="5386" width="11.140625" style="1" customWidth="1"/>
    <col min="5387" max="5387" width="11.5703125" style="1" customWidth="1"/>
    <col min="5388" max="5388" width="10.85546875" style="1" customWidth="1"/>
    <col min="5389" max="5389" width="12.7109375" style="1" customWidth="1"/>
    <col min="5390" max="5390" width="11.140625" style="1" customWidth="1"/>
    <col min="5391" max="5391" width="11.85546875" style="1" customWidth="1"/>
    <col min="5392" max="5394" width="10.85546875" style="1" customWidth="1"/>
    <col min="5395" max="5396" width="10.140625" style="1" customWidth="1"/>
    <col min="5397" max="5397" width="10.7109375" style="1" customWidth="1"/>
    <col min="5398" max="5398" width="9.5703125" style="1" customWidth="1"/>
    <col min="5399" max="5400" width="10.140625" style="1" customWidth="1"/>
    <col min="5401" max="5401" width="9.28515625" style="1" customWidth="1"/>
    <col min="5402" max="5402" width="10.85546875" style="1" bestFit="1" customWidth="1"/>
    <col min="5403" max="5403" width="12.85546875" style="1" customWidth="1"/>
    <col min="5404" max="5404" width="14" style="1" customWidth="1"/>
    <col min="5405" max="5406" width="10.7109375" style="1" customWidth="1"/>
    <col min="5407" max="5407" width="12.7109375" style="1" customWidth="1"/>
    <col min="5408" max="5408" width="13.5703125" style="1" customWidth="1"/>
    <col min="5409" max="5409" width="12.85546875" style="1" customWidth="1"/>
    <col min="5410" max="5410" width="13.140625" style="1" customWidth="1"/>
    <col min="5411" max="5411" width="13" style="1" customWidth="1"/>
    <col min="5412" max="5412" width="12.7109375" style="1" customWidth="1"/>
    <col min="5413" max="5413" width="13.5703125" style="1" customWidth="1"/>
    <col min="5414" max="5414" width="13.42578125" style="1" customWidth="1"/>
    <col min="5415" max="5607" width="9.140625" style="1"/>
    <col min="5608" max="5608" width="8" style="1" customWidth="1"/>
    <col min="5609" max="5609" width="11.42578125" style="1" customWidth="1"/>
    <col min="5610" max="5610" width="11.7109375" style="1" customWidth="1"/>
    <col min="5611" max="5611" width="11.42578125" style="1" customWidth="1"/>
    <col min="5612" max="5612" width="11" style="1" customWidth="1"/>
    <col min="5613" max="5613" width="11.5703125" style="1" customWidth="1"/>
    <col min="5614" max="5614" width="12.85546875" style="1" bestFit="1" customWidth="1"/>
    <col min="5615" max="5615" width="11.85546875" style="1" customWidth="1"/>
    <col min="5616" max="5616" width="12.7109375" style="1" bestFit="1" customWidth="1"/>
    <col min="5617" max="5617" width="11.42578125" style="1" customWidth="1"/>
    <col min="5618" max="5618" width="11" style="1" customWidth="1"/>
    <col min="5619" max="5620" width="12.85546875" style="1" bestFit="1" customWidth="1"/>
    <col min="5621" max="5623" width="12.5703125" style="1" bestFit="1" customWidth="1"/>
    <col min="5624" max="5624" width="12.7109375" style="1" bestFit="1" customWidth="1"/>
    <col min="5625" max="5626" width="12.5703125" style="1" bestFit="1" customWidth="1"/>
    <col min="5627" max="5628" width="11.140625" style="1" customWidth="1"/>
    <col min="5629" max="5629" width="12.7109375" style="1" bestFit="1" customWidth="1"/>
    <col min="5630" max="5630" width="11.28515625" style="1" customWidth="1"/>
    <col min="5631" max="5631" width="11.42578125" style="1" customWidth="1"/>
    <col min="5632" max="5632" width="11.85546875" style="1" customWidth="1"/>
    <col min="5633" max="5633" width="11.42578125" style="1" customWidth="1"/>
    <col min="5634" max="5635" width="12.140625" style="1" customWidth="1"/>
    <col min="5636" max="5636" width="11.42578125" style="1" customWidth="1"/>
    <col min="5637" max="5638" width="0" style="1" hidden="1" customWidth="1"/>
    <col min="5639" max="5640" width="11.42578125" style="1" customWidth="1"/>
    <col min="5641" max="5641" width="11" style="1" customWidth="1"/>
    <col min="5642" max="5642" width="11.140625" style="1" customWidth="1"/>
    <col min="5643" max="5643" width="11.5703125" style="1" customWidth="1"/>
    <col min="5644" max="5644" width="10.85546875" style="1" customWidth="1"/>
    <col min="5645" max="5645" width="12.7109375" style="1" customWidth="1"/>
    <col min="5646" max="5646" width="11.140625" style="1" customWidth="1"/>
    <col min="5647" max="5647" width="11.85546875" style="1" customWidth="1"/>
    <col min="5648" max="5650" width="10.85546875" style="1" customWidth="1"/>
    <col min="5651" max="5652" width="10.140625" style="1" customWidth="1"/>
    <col min="5653" max="5653" width="10.7109375" style="1" customWidth="1"/>
    <col min="5654" max="5654" width="9.5703125" style="1" customWidth="1"/>
    <col min="5655" max="5656" width="10.140625" style="1" customWidth="1"/>
    <col min="5657" max="5657" width="9.28515625" style="1" customWidth="1"/>
    <col min="5658" max="5658" width="10.85546875" style="1" bestFit="1" customWidth="1"/>
    <col min="5659" max="5659" width="12.85546875" style="1" customWidth="1"/>
    <col min="5660" max="5660" width="14" style="1" customWidth="1"/>
    <col min="5661" max="5662" width="10.7109375" style="1" customWidth="1"/>
    <col min="5663" max="5663" width="12.7109375" style="1" customWidth="1"/>
    <col min="5664" max="5664" width="13.5703125" style="1" customWidth="1"/>
    <col min="5665" max="5665" width="12.85546875" style="1" customWidth="1"/>
    <col min="5666" max="5666" width="13.140625" style="1" customWidth="1"/>
    <col min="5667" max="5667" width="13" style="1" customWidth="1"/>
    <col min="5668" max="5668" width="12.7109375" style="1" customWidth="1"/>
    <col min="5669" max="5669" width="13.5703125" style="1" customWidth="1"/>
    <col min="5670" max="5670" width="13.42578125" style="1" customWidth="1"/>
    <col min="5671" max="5863" width="9.140625" style="1"/>
    <col min="5864" max="5864" width="8" style="1" customWidth="1"/>
    <col min="5865" max="5865" width="11.42578125" style="1" customWidth="1"/>
    <col min="5866" max="5866" width="11.7109375" style="1" customWidth="1"/>
    <col min="5867" max="5867" width="11.42578125" style="1" customWidth="1"/>
    <col min="5868" max="5868" width="11" style="1" customWidth="1"/>
    <col min="5869" max="5869" width="11.5703125" style="1" customWidth="1"/>
    <col min="5870" max="5870" width="12.85546875" style="1" bestFit="1" customWidth="1"/>
    <col min="5871" max="5871" width="11.85546875" style="1" customWidth="1"/>
    <col min="5872" max="5872" width="12.7109375" style="1" bestFit="1" customWidth="1"/>
    <col min="5873" max="5873" width="11.42578125" style="1" customWidth="1"/>
    <col min="5874" max="5874" width="11" style="1" customWidth="1"/>
    <col min="5875" max="5876" width="12.85546875" style="1" bestFit="1" customWidth="1"/>
    <col min="5877" max="5879" width="12.5703125" style="1" bestFit="1" customWidth="1"/>
    <col min="5880" max="5880" width="12.7109375" style="1" bestFit="1" customWidth="1"/>
    <col min="5881" max="5882" width="12.5703125" style="1" bestFit="1" customWidth="1"/>
    <col min="5883" max="5884" width="11.140625" style="1" customWidth="1"/>
    <col min="5885" max="5885" width="12.7109375" style="1" bestFit="1" customWidth="1"/>
    <col min="5886" max="5886" width="11.28515625" style="1" customWidth="1"/>
    <col min="5887" max="5887" width="11.42578125" style="1" customWidth="1"/>
    <col min="5888" max="5888" width="11.85546875" style="1" customWidth="1"/>
    <col min="5889" max="5889" width="11.42578125" style="1" customWidth="1"/>
    <col min="5890" max="5891" width="12.140625" style="1" customWidth="1"/>
    <col min="5892" max="5892" width="11.42578125" style="1" customWidth="1"/>
    <col min="5893" max="5894" width="0" style="1" hidden="1" customWidth="1"/>
    <col min="5895" max="5896" width="11.42578125" style="1" customWidth="1"/>
    <col min="5897" max="5897" width="11" style="1" customWidth="1"/>
    <col min="5898" max="5898" width="11.140625" style="1" customWidth="1"/>
    <col min="5899" max="5899" width="11.5703125" style="1" customWidth="1"/>
    <col min="5900" max="5900" width="10.85546875" style="1" customWidth="1"/>
    <col min="5901" max="5901" width="12.7109375" style="1" customWidth="1"/>
    <col min="5902" max="5902" width="11.140625" style="1" customWidth="1"/>
    <col min="5903" max="5903" width="11.85546875" style="1" customWidth="1"/>
    <col min="5904" max="5906" width="10.85546875" style="1" customWidth="1"/>
    <col min="5907" max="5908" width="10.140625" style="1" customWidth="1"/>
    <col min="5909" max="5909" width="10.7109375" style="1" customWidth="1"/>
    <col min="5910" max="5910" width="9.5703125" style="1" customWidth="1"/>
    <col min="5911" max="5912" width="10.140625" style="1" customWidth="1"/>
    <col min="5913" max="5913" width="9.28515625" style="1" customWidth="1"/>
    <col min="5914" max="5914" width="10.85546875" style="1" bestFit="1" customWidth="1"/>
    <col min="5915" max="5915" width="12.85546875" style="1" customWidth="1"/>
    <col min="5916" max="5916" width="14" style="1" customWidth="1"/>
    <col min="5917" max="5918" width="10.7109375" style="1" customWidth="1"/>
    <col min="5919" max="5919" width="12.7109375" style="1" customWidth="1"/>
    <col min="5920" max="5920" width="13.5703125" style="1" customWidth="1"/>
    <col min="5921" max="5921" width="12.85546875" style="1" customWidth="1"/>
    <col min="5922" max="5922" width="13.140625" style="1" customWidth="1"/>
    <col min="5923" max="5923" width="13" style="1" customWidth="1"/>
    <col min="5924" max="5924" width="12.7109375" style="1" customWidth="1"/>
    <col min="5925" max="5925" width="13.5703125" style="1" customWidth="1"/>
    <col min="5926" max="5926" width="13.42578125" style="1" customWidth="1"/>
    <col min="5927" max="6119" width="9.140625" style="1"/>
    <col min="6120" max="6120" width="8" style="1" customWidth="1"/>
    <col min="6121" max="6121" width="11.42578125" style="1" customWidth="1"/>
    <col min="6122" max="6122" width="11.7109375" style="1" customWidth="1"/>
    <col min="6123" max="6123" width="11.42578125" style="1" customWidth="1"/>
    <col min="6124" max="6124" width="11" style="1" customWidth="1"/>
    <col min="6125" max="6125" width="11.5703125" style="1" customWidth="1"/>
    <col min="6126" max="6126" width="12.85546875" style="1" bestFit="1" customWidth="1"/>
    <col min="6127" max="6127" width="11.85546875" style="1" customWidth="1"/>
    <col min="6128" max="6128" width="12.7109375" style="1" bestFit="1" customWidth="1"/>
    <col min="6129" max="6129" width="11.42578125" style="1" customWidth="1"/>
    <col min="6130" max="6130" width="11" style="1" customWidth="1"/>
    <col min="6131" max="6132" width="12.85546875" style="1" bestFit="1" customWidth="1"/>
    <col min="6133" max="6135" width="12.5703125" style="1" bestFit="1" customWidth="1"/>
    <col min="6136" max="6136" width="12.7109375" style="1" bestFit="1" customWidth="1"/>
    <col min="6137" max="6138" width="12.5703125" style="1" bestFit="1" customWidth="1"/>
    <col min="6139" max="6140" width="11.140625" style="1" customWidth="1"/>
    <col min="6141" max="6141" width="12.7109375" style="1" bestFit="1" customWidth="1"/>
    <col min="6142" max="6142" width="11.28515625" style="1" customWidth="1"/>
    <col min="6143" max="6143" width="11.42578125" style="1" customWidth="1"/>
    <col min="6144" max="6144" width="11.85546875" style="1" customWidth="1"/>
    <col min="6145" max="6145" width="11.42578125" style="1" customWidth="1"/>
    <col min="6146" max="6147" width="12.140625" style="1" customWidth="1"/>
    <col min="6148" max="6148" width="11.42578125" style="1" customWidth="1"/>
    <col min="6149" max="6150" width="0" style="1" hidden="1" customWidth="1"/>
    <col min="6151" max="6152" width="11.42578125" style="1" customWidth="1"/>
    <col min="6153" max="6153" width="11" style="1" customWidth="1"/>
    <col min="6154" max="6154" width="11.140625" style="1" customWidth="1"/>
    <col min="6155" max="6155" width="11.5703125" style="1" customWidth="1"/>
    <col min="6156" max="6156" width="10.85546875" style="1" customWidth="1"/>
    <col min="6157" max="6157" width="12.7109375" style="1" customWidth="1"/>
    <col min="6158" max="6158" width="11.140625" style="1" customWidth="1"/>
    <col min="6159" max="6159" width="11.85546875" style="1" customWidth="1"/>
    <col min="6160" max="6162" width="10.85546875" style="1" customWidth="1"/>
    <col min="6163" max="6164" width="10.140625" style="1" customWidth="1"/>
    <col min="6165" max="6165" width="10.7109375" style="1" customWidth="1"/>
    <col min="6166" max="6166" width="9.5703125" style="1" customWidth="1"/>
    <col min="6167" max="6168" width="10.140625" style="1" customWidth="1"/>
    <col min="6169" max="6169" width="9.28515625" style="1" customWidth="1"/>
    <col min="6170" max="6170" width="10.85546875" style="1" bestFit="1" customWidth="1"/>
    <col min="6171" max="6171" width="12.85546875" style="1" customWidth="1"/>
    <col min="6172" max="6172" width="14" style="1" customWidth="1"/>
    <col min="6173" max="6174" width="10.7109375" style="1" customWidth="1"/>
    <col min="6175" max="6175" width="12.7109375" style="1" customWidth="1"/>
    <col min="6176" max="6176" width="13.5703125" style="1" customWidth="1"/>
    <col min="6177" max="6177" width="12.85546875" style="1" customWidth="1"/>
    <col min="6178" max="6178" width="13.140625" style="1" customWidth="1"/>
    <col min="6179" max="6179" width="13" style="1" customWidth="1"/>
    <col min="6180" max="6180" width="12.7109375" style="1" customWidth="1"/>
    <col min="6181" max="6181" width="13.5703125" style="1" customWidth="1"/>
    <col min="6182" max="6182" width="13.42578125" style="1" customWidth="1"/>
    <col min="6183" max="6375" width="9.140625" style="1"/>
    <col min="6376" max="6376" width="8" style="1" customWidth="1"/>
    <col min="6377" max="6377" width="11.42578125" style="1" customWidth="1"/>
    <col min="6378" max="6378" width="11.7109375" style="1" customWidth="1"/>
    <col min="6379" max="6379" width="11.42578125" style="1" customWidth="1"/>
    <col min="6380" max="6380" width="11" style="1" customWidth="1"/>
    <col min="6381" max="6381" width="11.5703125" style="1" customWidth="1"/>
    <col min="6382" max="6382" width="12.85546875" style="1" bestFit="1" customWidth="1"/>
    <col min="6383" max="6383" width="11.85546875" style="1" customWidth="1"/>
    <col min="6384" max="6384" width="12.7109375" style="1" bestFit="1" customWidth="1"/>
    <col min="6385" max="6385" width="11.42578125" style="1" customWidth="1"/>
    <col min="6386" max="6386" width="11" style="1" customWidth="1"/>
    <col min="6387" max="6388" width="12.85546875" style="1" bestFit="1" customWidth="1"/>
    <col min="6389" max="6391" width="12.5703125" style="1" bestFit="1" customWidth="1"/>
    <col min="6392" max="6392" width="12.7109375" style="1" bestFit="1" customWidth="1"/>
    <col min="6393" max="6394" width="12.5703125" style="1" bestFit="1" customWidth="1"/>
    <col min="6395" max="6396" width="11.140625" style="1" customWidth="1"/>
    <col min="6397" max="6397" width="12.7109375" style="1" bestFit="1" customWidth="1"/>
    <col min="6398" max="6398" width="11.28515625" style="1" customWidth="1"/>
    <col min="6399" max="6399" width="11.42578125" style="1" customWidth="1"/>
    <col min="6400" max="6400" width="11.85546875" style="1" customWidth="1"/>
    <col min="6401" max="6401" width="11.42578125" style="1" customWidth="1"/>
    <col min="6402" max="6403" width="12.140625" style="1" customWidth="1"/>
    <col min="6404" max="6404" width="11.42578125" style="1" customWidth="1"/>
    <col min="6405" max="6406" width="0" style="1" hidden="1" customWidth="1"/>
    <col min="6407" max="6408" width="11.42578125" style="1" customWidth="1"/>
    <col min="6409" max="6409" width="11" style="1" customWidth="1"/>
    <col min="6410" max="6410" width="11.140625" style="1" customWidth="1"/>
    <col min="6411" max="6411" width="11.5703125" style="1" customWidth="1"/>
    <col min="6412" max="6412" width="10.85546875" style="1" customWidth="1"/>
    <col min="6413" max="6413" width="12.7109375" style="1" customWidth="1"/>
    <col min="6414" max="6414" width="11.140625" style="1" customWidth="1"/>
    <col min="6415" max="6415" width="11.85546875" style="1" customWidth="1"/>
    <col min="6416" max="6418" width="10.85546875" style="1" customWidth="1"/>
    <col min="6419" max="6420" width="10.140625" style="1" customWidth="1"/>
    <col min="6421" max="6421" width="10.7109375" style="1" customWidth="1"/>
    <col min="6422" max="6422" width="9.5703125" style="1" customWidth="1"/>
    <col min="6423" max="6424" width="10.140625" style="1" customWidth="1"/>
    <col min="6425" max="6425" width="9.28515625" style="1" customWidth="1"/>
    <col min="6426" max="6426" width="10.85546875" style="1" bestFit="1" customWidth="1"/>
    <col min="6427" max="6427" width="12.85546875" style="1" customWidth="1"/>
    <col min="6428" max="6428" width="14" style="1" customWidth="1"/>
    <col min="6429" max="6430" width="10.7109375" style="1" customWidth="1"/>
    <col min="6431" max="6431" width="12.7109375" style="1" customWidth="1"/>
    <col min="6432" max="6432" width="13.5703125" style="1" customWidth="1"/>
    <col min="6433" max="6433" width="12.85546875" style="1" customWidth="1"/>
    <col min="6434" max="6434" width="13.140625" style="1" customWidth="1"/>
    <col min="6435" max="6435" width="13" style="1" customWidth="1"/>
    <col min="6436" max="6436" width="12.7109375" style="1" customWidth="1"/>
    <col min="6437" max="6437" width="13.5703125" style="1" customWidth="1"/>
    <col min="6438" max="6438" width="13.42578125" style="1" customWidth="1"/>
    <col min="6439" max="6631" width="9.140625" style="1"/>
    <col min="6632" max="6632" width="8" style="1" customWidth="1"/>
    <col min="6633" max="6633" width="11.42578125" style="1" customWidth="1"/>
    <col min="6634" max="6634" width="11.7109375" style="1" customWidth="1"/>
    <col min="6635" max="6635" width="11.42578125" style="1" customWidth="1"/>
    <col min="6636" max="6636" width="11" style="1" customWidth="1"/>
    <col min="6637" max="6637" width="11.5703125" style="1" customWidth="1"/>
    <col min="6638" max="6638" width="12.85546875" style="1" bestFit="1" customWidth="1"/>
    <col min="6639" max="6639" width="11.85546875" style="1" customWidth="1"/>
    <col min="6640" max="6640" width="12.7109375" style="1" bestFit="1" customWidth="1"/>
    <col min="6641" max="6641" width="11.42578125" style="1" customWidth="1"/>
    <col min="6642" max="6642" width="11" style="1" customWidth="1"/>
    <col min="6643" max="6644" width="12.85546875" style="1" bestFit="1" customWidth="1"/>
    <col min="6645" max="6647" width="12.5703125" style="1" bestFit="1" customWidth="1"/>
    <col min="6648" max="6648" width="12.7109375" style="1" bestFit="1" customWidth="1"/>
    <col min="6649" max="6650" width="12.5703125" style="1" bestFit="1" customWidth="1"/>
    <col min="6651" max="6652" width="11.140625" style="1" customWidth="1"/>
    <col min="6653" max="6653" width="12.7109375" style="1" bestFit="1" customWidth="1"/>
    <col min="6654" max="6654" width="11.28515625" style="1" customWidth="1"/>
    <col min="6655" max="6655" width="11.42578125" style="1" customWidth="1"/>
    <col min="6656" max="6656" width="11.85546875" style="1" customWidth="1"/>
    <col min="6657" max="6657" width="11.42578125" style="1" customWidth="1"/>
    <col min="6658" max="6659" width="12.140625" style="1" customWidth="1"/>
    <col min="6660" max="6660" width="11.42578125" style="1" customWidth="1"/>
    <col min="6661" max="6662" width="0" style="1" hidden="1" customWidth="1"/>
    <col min="6663" max="6664" width="11.42578125" style="1" customWidth="1"/>
    <col min="6665" max="6665" width="11" style="1" customWidth="1"/>
    <col min="6666" max="6666" width="11.140625" style="1" customWidth="1"/>
    <col min="6667" max="6667" width="11.5703125" style="1" customWidth="1"/>
    <col min="6668" max="6668" width="10.85546875" style="1" customWidth="1"/>
    <col min="6669" max="6669" width="12.7109375" style="1" customWidth="1"/>
    <col min="6670" max="6670" width="11.140625" style="1" customWidth="1"/>
    <col min="6671" max="6671" width="11.85546875" style="1" customWidth="1"/>
    <col min="6672" max="6674" width="10.85546875" style="1" customWidth="1"/>
    <col min="6675" max="6676" width="10.140625" style="1" customWidth="1"/>
    <col min="6677" max="6677" width="10.7109375" style="1" customWidth="1"/>
    <col min="6678" max="6678" width="9.5703125" style="1" customWidth="1"/>
    <col min="6679" max="6680" width="10.140625" style="1" customWidth="1"/>
    <col min="6681" max="6681" width="9.28515625" style="1" customWidth="1"/>
    <col min="6682" max="6682" width="10.85546875" style="1" bestFit="1" customWidth="1"/>
    <col min="6683" max="6683" width="12.85546875" style="1" customWidth="1"/>
    <col min="6684" max="6684" width="14" style="1" customWidth="1"/>
    <col min="6685" max="6686" width="10.7109375" style="1" customWidth="1"/>
    <col min="6687" max="6687" width="12.7109375" style="1" customWidth="1"/>
    <col min="6688" max="6688" width="13.5703125" style="1" customWidth="1"/>
    <col min="6689" max="6689" width="12.85546875" style="1" customWidth="1"/>
    <col min="6690" max="6690" width="13.140625" style="1" customWidth="1"/>
    <col min="6691" max="6691" width="13" style="1" customWidth="1"/>
    <col min="6692" max="6692" width="12.7109375" style="1" customWidth="1"/>
    <col min="6693" max="6693" width="13.5703125" style="1" customWidth="1"/>
    <col min="6694" max="6694" width="13.42578125" style="1" customWidth="1"/>
    <col min="6695" max="6887" width="9.140625" style="1"/>
    <col min="6888" max="6888" width="8" style="1" customWidth="1"/>
    <col min="6889" max="6889" width="11.42578125" style="1" customWidth="1"/>
    <col min="6890" max="6890" width="11.7109375" style="1" customWidth="1"/>
    <col min="6891" max="6891" width="11.42578125" style="1" customWidth="1"/>
    <col min="6892" max="6892" width="11" style="1" customWidth="1"/>
    <col min="6893" max="6893" width="11.5703125" style="1" customWidth="1"/>
    <col min="6894" max="6894" width="12.85546875" style="1" bestFit="1" customWidth="1"/>
    <col min="6895" max="6895" width="11.85546875" style="1" customWidth="1"/>
    <col min="6896" max="6896" width="12.7109375" style="1" bestFit="1" customWidth="1"/>
    <col min="6897" max="6897" width="11.42578125" style="1" customWidth="1"/>
    <col min="6898" max="6898" width="11" style="1" customWidth="1"/>
    <col min="6899" max="6900" width="12.85546875" style="1" bestFit="1" customWidth="1"/>
    <col min="6901" max="6903" width="12.5703125" style="1" bestFit="1" customWidth="1"/>
    <col min="6904" max="6904" width="12.7109375" style="1" bestFit="1" customWidth="1"/>
    <col min="6905" max="6906" width="12.5703125" style="1" bestFit="1" customWidth="1"/>
    <col min="6907" max="6908" width="11.140625" style="1" customWidth="1"/>
    <col min="6909" max="6909" width="12.7109375" style="1" bestFit="1" customWidth="1"/>
    <col min="6910" max="6910" width="11.28515625" style="1" customWidth="1"/>
    <col min="6911" max="6911" width="11.42578125" style="1" customWidth="1"/>
    <col min="6912" max="6912" width="11.85546875" style="1" customWidth="1"/>
    <col min="6913" max="6913" width="11.42578125" style="1" customWidth="1"/>
    <col min="6914" max="6915" width="12.140625" style="1" customWidth="1"/>
    <col min="6916" max="6916" width="11.42578125" style="1" customWidth="1"/>
    <col min="6917" max="6918" width="0" style="1" hidden="1" customWidth="1"/>
    <col min="6919" max="6920" width="11.42578125" style="1" customWidth="1"/>
    <col min="6921" max="6921" width="11" style="1" customWidth="1"/>
    <col min="6922" max="6922" width="11.140625" style="1" customWidth="1"/>
    <col min="6923" max="6923" width="11.5703125" style="1" customWidth="1"/>
    <col min="6924" max="6924" width="10.85546875" style="1" customWidth="1"/>
    <col min="6925" max="6925" width="12.7109375" style="1" customWidth="1"/>
    <col min="6926" max="6926" width="11.140625" style="1" customWidth="1"/>
    <col min="6927" max="6927" width="11.85546875" style="1" customWidth="1"/>
    <col min="6928" max="6930" width="10.85546875" style="1" customWidth="1"/>
    <col min="6931" max="6932" width="10.140625" style="1" customWidth="1"/>
    <col min="6933" max="6933" width="10.7109375" style="1" customWidth="1"/>
    <col min="6934" max="6934" width="9.5703125" style="1" customWidth="1"/>
    <col min="6935" max="6936" width="10.140625" style="1" customWidth="1"/>
    <col min="6937" max="6937" width="9.28515625" style="1" customWidth="1"/>
    <col min="6938" max="6938" width="10.85546875" style="1" bestFit="1" customWidth="1"/>
    <col min="6939" max="6939" width="12.85546875" style="1" customWidth="1"/>
    <col min="6940" max="6940" width="14" style="1" customWidth="1"/>
    <col min="6941" max="6942" width="10.7109375" style="1" customWidth="1"/>
    <col min="6943" max="6943" width="12.7109375" style="1" customWidth="1"/>
    <col min="6944" max="6944" width="13.5703125" style="1" customWidth="1"/>
    <col min="6945" max="6945" width="12.85546875" style="1" customWidth="1"/>
    <col min="6946" max="6946" width="13.140625" style="1" customWidth="1"/>
    <col min="6947" max="6947" width="13" style="1" customWidth="1"/>
    <col min="6948" max="6948" width="12.7109375" style="1" customWidth="1"/>
    <col min="6949" max="6949" width="13.5703125" style="1" customWidth="1"/>
    <col min="6950" max="6950" width="13.42578125" style="1" customWidth="1"/>
    <col min="6951" max="7143" width="9.140625" style="1"/>
    <col min="7144" max="7144" width="8" style="1" customWidth="1"/>
    <col min="7145" max="7145" width="11.42578125" style="1" customWidth="1"/>
    <col min="7146" max="7146" width="11.7109375" style="1" customWidth="1"/>
    <col min="7147" max="7147" width="11.42578125" style="1" customWidth="1"/>
    <col min="7148" max="7148" width="11" style="1" customWidth="1"/>
    <col min="7149" max="7149" width="11.5703125" style="1" customWidth="1"/>
    <col min="7150" max="7150" width="12.85546875" style="1" bestFit="1" customWidth="1"/>
    <col min="7151" max="7151" width="11.85546875" style="1" customWidth="1"/>
    <col min="7152" max="7152" width="12.7109375" style="1" bestFit="1" customWidth="1"/>
    <col min="7153" max="7153" width="11.42578125" style="1" customWidth="1"/>
    <col min="7154" max="7154" width="11" style="1" customWidth="1"/>
    <col min="7155" max="7156" width="12.85546875" style="1" bestFit="1" customWidth="1"/>
    <col min="7157" max="7159" width="12.5703125" style="1" bestFit="1" customWidth="1"/>
    <col min="7160" max="7160" width="12.7109375" style="1" bestFit="1" customWidth="1"/>
    <col min="7161" max="7162" width="12.5703125" style="1" bestFit="1" customWidth="1"/>
    <col min="7163" max="7164" width="11.140625" style="1" customWidth="1"/>
    <col min="7165" max="7165" width="12.7109375" style="1" bestFit="1" customWidth="1"/>
    <col min="7166" max="7166" width="11.28515625" style="1" customWidth="1"/>
    <col min="7167" max="7167" width="11.42578125" style="1" customWidth="1"/>
    <col min="7168" max="7168" width="11.85546875" style="1" customWidth="1"/>
    <col min="7169" max="7169" width="11.42578125" style="1" customWidth="1"/>
    <col min="7170" max="7171" width="12.140625" style="1" customWidth="1"/>
    <col min="7172" max="7172" width="11.42578125" style="1" customWidth="1"/>
    <col min="7173" max="7174" width="0" style="1" hidden="1" customWidth="1"/>
    <col min="7175" max="7176" width="11.42578125" style="1" customWidth="1"/>
    <col min="7177" max="7177" width="11" style="1" customWidth="1"/>
    <col min="7178" max="7178" width="11.140625" style="1" customWidth="1"/>
    <col min="7179" max="7179" width="11.5703125" style="1" customWidth="1"/>
    <col min="7180" max="7180" width="10.85546875" style="1" customWidth="1"/>
    <col min="7181" max="7181" width="12.7109375" style="1" customWidth="1"/>
    <col min="7182" max="7182" width="11.140625" style="1" customWidth="1"/>
    <col min="7183" max="7183" width="11.85546875" style="1" customWidth="1"/>
    <col min="7184" max="7186" width="10.85546875" style="1" customWidth="1"/>
    <col min="7187" max="7188" width="10.140625" style="1" customWidth="1"/>
    <col min="7189" max="7189" width="10.7109375" style="1" customWidth="1"/>
    <col min="7190" max="7190" width="9.5703125" style="1" customWidth="1"/>
    <col min="7191" max="7192" width="10.140625" style="1" customWidth="1"/>
    <col min="7193" max="7193" width="9.28515625" style="1" customWidth="1"/>
    <col min="7194" max="7194" width="10.85546875" style="1" bestFit="1" customWidth="1"/>
    <col min="7195" max="7195" width="12.85546875" style="1" customWidth="1"/>
    <col min="7196" max="7196" width="14" style="1" customWidth="1"/>
    <col min="7197" max="7198" width="10.7109375" style="1" customWidth="1"/>
    <col min="7199" max="7199" width="12.7109375" style="1" customWidth="1"/>
    <col min="7200" max="7200" width="13.5703125" style="1" customWidth="1"/>
    <col min="7201" max="7201" width="12.85546875" style="1" customWidth="1"/>
    <col min="7202" max="7202" width="13.140625" style="1" customWidth="1"/>
    <col min="7203" max="7203" width="13" style="1" customWidth="1"/>
    <col min="7204" max="7204" width="12.7109375" style="1" customWidth="1"/>
    <col min="7205" max="7205" width="13.5703125" style="1" customWidth="1"/>
    <col min="7206" max="7206" width="13.42578125" style="1" customWidth="1"/>
    <col min="7207" max="7399" width="9.140625" style="1"/>
    <col min="7400" max="7400" width="8" style="1" customWidth="1"/>
    <col min="7401" max="7401" width="11.42578125" style="1" customWidth="1"/>
    <col min="7402" max="7402" width="11.7109375" style="1" customWidth="1"/>
    <col min="7403" max="7403" width="11.42578125" style="1" customWidth="1"/>
    <col min="7404" max="7404" width="11" style="1" customWidth="1"/>
    <col min="7405" max="7405" width="11.5703125" style="1" customWidth="1"/>
    <col min="7406" max="7406" width="12.85546875" style="1" bestFit="1" customWidth="1"/>
    <col min="7407" max="7407" width="11.85546875" style="1" customWidth="1"/>
    <col min="7408" max="7408" width="12.7109375" style="1" bestFit="1" customWidth="1"/>
    <col min="7409" max="7409" width="11.42578125" style="1" customWidth="1"/>
    <col min="7410" max="7410" width="11" style="1" customWidth="1"/>
    <col min="7411" max="7412" width="12.85546875" style="1" bestFit="1" customWidth="1"/>
    <col min="7413" max="7415" width="12.5703125" style="1" bestFit="1" customWidth="1"/>
    <col min="7416" max="7416" width="12.7109375" style="1" bestFit="1" customWidth="1"/>
    <col min="7417" max="7418" width="12.5703125" style="1" bestFit="1" customWidth="1"/>
    <col min="7419" max="7420" width="11.140625" style="1" customWidth="1"/>
    <col min="7421" max="7421" width="12.7109375" style="1" bestFit="1" customWidth="1"/>
    <col min="7422" max="7422" width="11.28515625" style="1" customWidth="1"/>
    <col min="7423" max="7423" width="11.42578125" style="1" customWidth="1"/>
    <col min="7424" max="7424" width="11.85546875" style="1" customWidth="1"/>
    <col min="7425" max="7425" width="11.42578125" style="1" customWidth="1"/>
    <col min="7426" max="7427" width="12.140625" style="1" customWidth="1"/>
    <col min="7428" max="7428" width="11.42578125" style="1" customWidth="1"/>
    <col min="7429" max="7430" width="0" style="1" hidden="1" customWidth="1"/>
    <col min="7431" max="7432" width="11.42578125" style="1" customWidth="1"/>
    <col min="7433" max="7433" width="11" style="1" customWidth="1"/>
    <col min="7434" max="7434" width="11.140625" style="1" customWidth="1"/>
    <col min="7435" max="7435" width="11.5703125" style="1" customWidth="1"/>
    <col min="7436" max="7436" width="10.85546875" style="1" customWidth="1"/>
    <col min="7437" max="7437" width="12.7109375" style="1" customWidth="1"/>
    <col min="7438" max="7438" width="11.140625" style="1" customWidth="1"/>
    <col min="7439" max="7439" width="11.85546875" style="1" customWidth="1"/>
    <col min="7440" max="7442" width="10.85546875" style="1" customWidth="1"/>
    <col min="7443" max="7444" width="10.140625" style="1" customWidth="1"/>
    <col min="7445" max="7445" width="10.7109375" style="1" customWidth="1"/>
    <col min="7446" max="7446" width="9.5703125" style="1" customWidth="1"/>
    <col min="7447" max="7448" width="10.140625" style="1" customWidth="1"/>
    <col min="7449" max="7449" width="9.28515625" style="1" customWidth="1"/>
    <col min="7450" max="7450" width="10.85546875" style="1" bestFit="1" customWidth="1"/>
    <col min="7451" max="7451" width="12.85546875" style="1" customWidth="1"/>
    <col min="7452" max="7452" width="14" style="1" customWidth="1"/>
    <col min="7453" max="7454" width="10.7109375" style="1" customWidth="1"/>
    <col min="7455" max="7455" width="12.7109375" style="1" customWidth="1"/>
    <col min="7456" max="7456" width="13.5703125" style="1" customWidth="1"/>
    <col min="7457" max="7457" width="12.85546875" style="1" customWidth="1"/>
    <col min="7458" max="7458" width="13.140625" style="1" customWidth="1"/>
    <col min="7459" max="7459" width="13" style="1" customWidth="1"/>
    <col min="7460" max="7460" width="12.7109375" style="1" customWidth="1"/>
    <col min="7461" max="7461" width="13.5703125" style="1" customWidth="1"/>
    <col min="7462" max="7462" width="13.42578125" style="1" customWidth="1"/>
    <col min="7463" max="7655" width="9.140625" style="1"/>
    <col min="7656" max="7656" width="8" style="1" customWidth="1"/>
    <col min="7657" max="7657" width="11.42578125" style="1" customWidth="1"/>
    <col min="7658" max="7658" width="11.7109375" style="1" customWidth="1"/>
    <col min="7659" max="7659" width="11.42578125" style="1" customWidth="1"/>
    <col min="7660" max="7660" width="11" style="1" customWidth="1"/>
    <col min="7661" max="7661" width="11.5703125" style="1" customWidth="1"/>
    <col min="7662" max="7662" width="12.85546875" style="1" bestFit="1" customWidth="1"/>
    <col min="7663" max="7663" width="11.85546875" style="1" customWidth="1"/>
    <col min="7664" max="7664" width="12.7109375" style="1" bestFit="1" customWidth="1"/>
    <col min="7665" max="7665" width="11.42578125" style="1" customWidth="1"/>
    <col min="7666" max="7666" width="11" style="1" customWidth="1"/>
    <col min="7667" max="7668" width="12.85546875" style="1" bestFit="1" customWidth="1"/>
    <col min="7669" max="7671" width="12.5703125" style="1" bestFit="1" customWidth="1"/>
    <col min="7672" max="7672" width="12.7109375" style="1" bestFit="1" customWidth="1"/>
    <col min="7673" max="7674" width="12.5703125" style="1" bestFit="1" customWidth="1"/>
    <col min="7675" max="7676" width="11.140625" style="1" customWidth="1"/>
    <col min="7677" max="7677" width="12.7109375" style="1" bestFit="1" customWidth="1"/>
    <col min="7678" max="7678" width="11.28515625" style="1" customWidth="1"/>
    <col min="7679" max="7679" width="11.42578125" style="1" customWidth="1"/>
    <col min="7680" max="7680" width="11.85546875" style="1" customWidth="1"/>
    <col min="7681" max="7681" width="11.42578125" style="1" customWidth="1"/>
    <col min="7682" max="7683" width="12.140625" style="1" customWidth="1"/>
    <col min="7684" max="7684" width="11.42578125" style="1" customWidth="1"/>
    <col min="7685" max="7686" width="0" style="1" hidden="1" customWidth="1"/>
    <col min="7687" max="7688" width="11.42578125" style="1" customWidth="1"/>
    <col min="7689" max="7689" width="11" style="1" customWidth="1"/>
    <col min="7690" max="7690" width="11.140625" style="1" customWidth="1"/>
    <col min="7691" max="7691" width="11.5703125" style="1" customWidth="1"/>
    <col min="7692" max="7692" width="10.85546875" style="1" customWidth="1"/>
    <col min="7693" max="7693" width="12.7109375" style="1" customWidth="1"/>
    <col min="7694" max="7694" width="11.140625" style="1" customWidth="1"/>
    <col min="7695" max="7695" width="11.85546875" style="1" customWidth="1"/>
    <col min="7696" max="7698" width="10.85546875" style="1" customWidth="1"/>
    <col min="7699" max="7700" width="10.140625" style="1" customWidth="1"/>
    <col min="7701" max="7701" width="10.7109375" style="1" customWidth="1"/>
    <col min="7702" max="7702" width="9.5703125" style="1" customWidth="1"/>
    <col min="7703" max="7704" width="10.140625" style="1" customWidth="1"/>
    <col min="7705" max="7705" width="9.28515625" style="1" customWidth="1"/>
    <col min="7706" max="7706" width="10.85546875" style="1" bestFit="1" customWidth="1"/>
    <col min="7707" max="7707" width="12.85546875" style="1" customWidth="1"/>
    <col min="7708" max="7708" width="14" style="1" customWidth="1"/>
    <col min="7709" max="7710" width="10.7109375" style="1" customWidth="1"/>
    <col min="7711" max="7711" width="12.7109375" style="1" customWidth="1"/>
    <col min="7712" max="7712" width="13.5703125" style="1" customWidth="1"/>
    <col min="7713" max="7713" width="12.85546875" style="1" customWidth="1"/>
    <col min="7714" max="7714" width="13.140625" style="1" customWidth="1"/>
    <col min="7715" max="7715" width="13" style="1" customWidth="1"/>
    <col min="7716" max="7716" width="12.7109375" style="1" customWidth="1"/>
    <col min="7717" max="7717" width="13.5703125" style="1" customWidth="1"/>
    <col min="7718" max="7718" width="13.42578125" style="1" customWidth="1"/>
    <col min="7719" max="7911" width="9.140625" style="1"/>
    <col min="7912" max="7912" width="8" style="1" customWidth="1"/>
    <col min="7913" max="7913" width="11.42578125" style="1" customWidth="1"/>
    <col min="7914" max="7914" width="11.7109375" style="1" customWidth="1"/>
    <col min="7915" max="7915" width="11.42578125" style="1" customWidth="1"/>
    <col min="7916" max="7916" width="11" style="1" customWidth="1"/>
    <col min="7917" max="7917" width="11.5703125" style="1" customWidth="1"/>
    <col min="7918" max="7918" width="12.85546875" style="1" bestFit="1" customWidth="1"/>
    <col min="7919" max="7919" width="11.85546875" style="1" customWidth="1"/>
    <col min="7920" max="7920" width="12.7109375" style="1" bestFit="1" customWidth="1"/>
    <col min="7921" max="7921" width="11.42578125" style="1" customWidth="1"/>
    <col min="7922" max="7922" width="11" style="1" customWidth="1"/>
    <col min="7923" max="7924" width="12.85546875" style="1" bestFit="1" customWidth="1"/>
    <col min="7925" max="7927" width="12.5703125" style="1" bestFit="1" customWidth="1"/>
    <col min="7928" max="7928" width="12.7109375" style="1" bestFit="1" customWidth="1"/>
    <col min="7929" max="7930" width="12.5703125" style="1" bestFit="1" customWidth="1"/>
    <col min="7931" max="7932" width="11.140625" style="1" customWidth="1"/>
    <col min="7933" max="7933" width="12.7109375" style="1" bestFit="1" customWidth="1"/>
    <col min="7934" max="7934" width="11.28515625" style="1" customWidth="1"/>
    <col min="7935" max="7935" width="11.42578125" style="1" customWidth="1"/>
    <col min="7936" max="7936" width="11.85546875" style="1" customWidth="1"/>
    <col min="7937" max="7937" width="11.42578125" style="1" customWidth="1"/>
    <col min="7938" max="7939" width="12.140625" style="1" customWidth="1"/>
    <col min="7940" max="7940" width="11.42578125" style="1" customWidth="1"/>
    <col min="7941" max="7942" width="0" style="1" hidden="1" customWidth="1"/>
    <col min="7943" max="7944" width="11.42578125" style="1" customWidth="1"/>
    <col min="7945" max="7945" width="11" style="1" customWidth="1"/>
    <col min="7946" max="7946" width="11.140625" style="1" customWidth="1"/>
    <col min="7947" max="7947" width="11.5703125" style="1" customWidth="1"/>
    <col min="7948" max="7948" width="10.85546875" style="1" customWidth="1"/>
    <col min="7949" max="7949" width="12.7109375" style="1" customWidth="1"/>
    <col min="7950" max="7950" width="11.140625" style="1" customWidth="1"/>
    <col min="7951" max="7951" width="11.85546875" style="1" customWidth="1"/>
    <col min="7952" max="7954" width="10.85546875" style="1" customWidth="1"/>
    <col min="7955" max="7956" width="10.140625" style="1" customWidth="1"/>
    <col min="7957" max="7957" width="10.7109375" style="1" customWidth="1"/>
    <col min="7958" max="7958" width="9.5703125" style="1" customWidth="1"/>
    <col min="7959" max="7960" width="10.140625" style="1" customWidth="1"/>
    <col min="7961" max="7961" width="9.28515625" style="1" customWidth="1"/>
    <col min="7962" max="7962" width="10.85546875" style="1" bestFit="1" customWidth="1"/>
    <col min="7963" max="7963" width="12.85546875" style="1" customWidth="1"/>
    <col min="7964" max="7964" width="14" style="1" customWidth="1"/>
    <col min="7965" max="7966" width="10.7109375" style="1" customWidth="1"/>
    <col min="7967" max="7967" width="12.7109375" style="1" customWidth="1"/>
    <col min="7968" max="7968" width="13.5703125" style="1" customWidth="1"/>
    <col min="7969" max="7969" width="12.85546875" style="1" customWidth="1"/>
    <col min="7970" max="7970" width="13.140625" style="1" customWidth="1"/>
    <col min="7971" max="7971" width="13" style="1" customWidth="1"/>
    <col min="7972" max="7972" width="12.7109375" style="1" customWidth="1"/>
    <col min="7973" max="7973" width="13.5703125" style="1" customWidth="1"/>
    <col min="7974" max="7974" width="13.42578125" style="1" customWidth="1"/>
    <col min="7975" max="8167" width="9.140625" style="1"/>
    <col min="8168" max="8168" width="8" style="1" customWidth="1"/>
    <col min="8169" max="8169" width="11.42578125" style="1" customWidth="1"/>
    <col min="8170" max="8170" width="11.7109375" style="1" customWidth="1"/>
    <col min="8171" max="8171" width="11.42578125" style="1" customWidth="1"/>
    <col min="8172" max="8172" width="11" style="1" customWidth="1"/>
    <col min="8173" max="8173" width="11.5703125" style="1" customWidth="1"/>
    <col min="8174" max="8174" width="12.85546875" style="1" bestFit="1" customWidth="1"/>
    <col min="8175" max="8175" width="11.85546875" style="1" customWidth="1"/>
    <col min="8176" max="8176" width="12.7109375" style="1" bestFit="1" customWidth="1"/>
    <col min="8177" max="8177" width="11.42578125" style="1" customWidth="1"/>
    <col min="8178" max="8178" width="11" style="1" customWidth="1"/>
    <col min="8179" max="8180" width="12.85546875" style="1" bestFit="1" customWidth="1"/>
    <col min="8181" max="8183" width="12.5703125" style="1" bestFit="1" customWidth="1"/>
    <col min="8184" max="8184" width="12.7109375" style="1" bestFit="1" customWidth="1"/>
    <col min="8185" max="8186" width="12.5703125" style="1" bestFit="1" customWidth="1"/>
    <col min="8187" max="8188" width="11.140625" style="1" customWidth="1"/>
    <col min="8189" max="8189" width="12.7109375" style="1" bestFit="1" customWidth="1"/>
    <col min="8190" max="8190" width="11.28515625" style="1" customWidth="1"/>
    <col min="8191" max="8191" width="11.42578125" style="1" customWidth="1"/>
    <col min="8192" max="8192" width="11.85546875" style="1" customWidth="1"/>
    <col min="8193" max="8193" width="11.42578125" style="1" customWidth="1"/>
    <col min="8194" max="8195" width="12.140625" style="1" customWidth="1"/>
    <col min="8196" max="8196" width="11.42578125" style="1" customWidth="1"/>
    <col min="8197" max="8198" width="0" style="1" hidden="1" customWidth="1"/>
    <col min="8199" max="8200" width="11.42578125" style="1" customWidth="1"/>
    <col min="8201" max="8201" width="11" style="1" customWidth="1"/>
    <col min="8202" max="8202" width="11.140625" style="1" customWidth="1"/>
    <col min="8203" max="8203" width="11.5703125" style="1" customWidth="1"/>
    <col min="8204" max="8204" width="10.85546875" style="1" customWidth="1"/>
    <col min="8205" max="8205" width="12.7109375" style="1" customWidth="1"/>
    <col min="8206" max="8206" width="11.140625" style="1" customWidth="1"/>
    <col min="8207" max="8207" width="11.85546875" style="1" customWidth="1"/>
    <col min="8208" max="8210" width="10.85546875" style="1" customWidth="1"/>
    <col min="8211" max="8212" width="10.140625" style="1" customWidth="1"/>
    <col min="8213" max="8213" width="10.7109375" style="1" customWidth="1"/>
    <col min="8214" max="8214" width="9.5703125" style="1" customWidth="1"/>
    <col min="8215" max="8216" width="10.140625" style="1" customWidth="1"/>
    <col min="8217" max="8217" width="9.28515625" style="1" customWidth="1"/>
    <col min="8218" max="8218" width="10.85546875" style="1" bestFit="1" customWidth="1"/>
    <col min="8219" max="8219" width="12.85546875" style="1" customWidth="1"/>
    <col min="8220" max="8220" width="14" style="1" customWidth="1"/>
    <col min="8221" max="8222" width="10.7109375" style="1" customWidth="1"/>
    <col min="8223" max="8223" width="12.7109375" style="1" customWidth="1"/>
    <col min="8224" max="8224" width="13.5703125" style="1" customWidth="1"/>
    <col min="8225" max="8225" width="12.85546875" style="1" customWidth="1"/>
    <col min="8226" max="8226" width="13.140625" style="1" customWidth="1"/>
    <col min="8227" max="8227" width="13" style="1" customWidth="1"/>
    <col min="8228" max="8228" width="12.7109375" style="1" customWidth="1"/>
    <col min="8229" max="8229" width="13.5703125" style="1" customWidth="1"/>
    <col min="8230" max="8230" width="13.42578125" style="1" customWidth="1"/>
    <col min="8231" max="8423" width="9.140625" style="1"/>
    <col min="8424" max="8424" width="8" style="1" customWidth="1"/>
    <col min="8425" max="8425" width="11.42578125" style="1" customWidth="1"/>
    <col min="8426" max="8426" width="11.7109375" style="1" customWidth="1"/>
    <col min="8427" max="8427" width="11.42578125" style="1" customWidth="1"/>
    <col min="8428" max="8428" width="11" style="1" customWidth="1"/>
    <col min="8429" max="8429" width="11.5703125" style="1" customWidth="1"/>
    <col min="8430" max="8430" width="12.85546875" style="1" bestFit="1" customWidth="1"/>
    <col min="8431" max="8431" width="11.85546875" style="1" customWidth="1"/>
    <col min="8432" max="8432" width="12.7109375" style="1" bestFit="1" customWidth="1"/>
    <col min="8433" max="8433" width="11.42578125" style="1" customWidth="1"/>
    <col min="8434" max="8434" width="11" style="1" customWidth="1"/>
    <col min="8435" max="8436" width="12.85546875" style="1" bestFit="1" customWidth="1"/>
    <col min="8437" max="8439" width="12.5703125" style="1" bestFit="1" customWidth="1"/>
    <col min="8440" max="8440" width="12.7109375" style="1" bestFit="1" customWidth="1"/>
    <col min="8441" max="8442" width="12.5703125" style="1" bestFit="1" customWidth="1"/>
    <col min="8443" max="8444" width="11.140625" style="1" customWidth="1"/>
    <col min="8445" max="8445" width="12.7109375" style="1" bestFit="1" customWidth="1"/>
    <col min="8446" max="8446" width="11.28515625" style="1" customWidth="1"/>
    <col min="8447" max="8447" width="11.42578125" style="1" customWidth="1"/>
    <col min="8448" max="8448" width="11.85546875" style="1" customWidth="1"/>
    <col min="8449" max="8449" width="11.42578125" style="1" customWidth="1"/>
    <col min="8450" max="8451" width="12.140625" style="1" customWidth="1"/>
    <col min="8452" max="8452" width="11.42578125" style="1" customWidth="1"/>
    <col min="8453" max="8454" width="0" style="1" hidden="1" customWidth="1"/>
    <col min="8455" max="8456" width="11.42578125" style="1" customWidth="1"/>
    <col min="8457" max="8457" width="11" style="1" customWidth="1"/>
    <col min="8458" max="8458" width="11.140625" style="1" customWidth="1"/>
    <col min="8459" max="8459" width="11.5703125" style="1" customWidth="1"/>
    <col min="8460" max="8460" width="10.85546875" style="1" customWidth="1"/>
    <col min="8461" max="8461" width="12.7109375" style="1" customWidth="1"/>
    <col min="8462" max="8462" width="11.140625" style="1" customWidth="1"/>
    <col min="8463" max="8463" width="11.85546875" style="1" customWidth="1"/>
    <col min="8464" max="8466" width="10.85546875" style="1" customWidth="1"/>
    <col min="8467" max="8468" width="10.140625" style="1" customWidth="1"/>
    <col min="8469" max="8469" width="10.7109375" style="1" customWidth="1"/>
    <col min="8470" max="8470" width="9.5703125" style="1" customWidth="1"/>
    <col min="8471" max="8472" width="10.140625" style="1" customWidth="1"/>
    <col min="8473" max="8473" width="9.28515625" style="1" customWidth="1"/>
    <col min="8474" max="8474" width="10.85546875" style="1" bestFit="1" customWidth="1"/>
    <col min="8475" max="8475" width="12.85546875" style="1" customWidth="1"/>
    <col min="8476" max="8476" width="14" style="1" customWidth="1"/>
    <col min="8477" max="8478" width="10.7109375" style="1" customWidth="1"/>
    <col min="8479" max="8479" width="12.7109375" style="1" customWidth="1"/>
    <col min="8480" max="8480" width="13.5703125" style="1" customWidth="1"/>
    <col min="8481" max="8481" width="12.85546875" style="1" customWidth="1"/>
    <col min="8482" max="8482" width="13.140625" style="1" customWidth="1"/>
    <col min="8483" max="8483" width="13" style="1" customWidth="1"/>
    <col min="8484" max="8484" width="12.7109375" style="1" customWidth="1"/>
    <col min="8485" max="8485" width="13.5703125" style="1" customWidth="1"/>
    <col min="8486" max="8486" width="13.42578125" style="1" customWidth="1"/>
    <col min="8487" max="8679" width="9.140625" style="1"/>
    <col min="8680" max="8680" width="8" style="1" customWidth="1"/>
    <col min="8681" max="8681" width="11.42578125" style="1" customWidth="1"/>
    <col min="8682" max="8682" width="11.7109375" style="1" customWidth="1"/>
    <col min="8683" max="8683" width="11.42578125" style="1" customWidth="1"/>
    <col min="8684" max="8684" width="11" style="1" customWidth="1"/>
    <col min="8685" max="8685" width="11.5703125" style="1" customWidth="1"/>
    <col min="8686" max="8686" width="12.85546875" style="1" bestFit="1" customWidth="1"/>
    <col min="8687" max="8687" width="11.85546875" style="1" customWidth="1"/>
    <col min="8688" max="8688" width="12.7109375" style="1" bestFit="1" customWidth="1"/>
    <col min="8689" max="8689" width="11.42578125" style="1" customWidth="1"/>
    <col min="8690" max="8690" width="11" style="1" customWidth="1"/>
    <col min="8691" max="8692" width="12.85546875" style="1" bestFit="1" customWidth="1"/>
    <col min="8693" max="8695" width="12.5703125" style="1" bestFit="1" customWidth="1"/>
    <col min="8696" max="8696" width="12.7109375" style="1" bestFit="1" customWidth="1"/>
    <col min="8697" max="8698" width="12.5703125" style="1" bestFit="1" customWidth="1"/>
    <col min="8699" max="8700" width="11.140625" style="1" customWidth="1"/>
    <col min="8701" max="8701" width="12.7109375" style="1" bestFit="1" customWidth="1"/>
    <col min="8702" max="8702" width="11.28515625" style="1" customWidth="1"/>
    <col min="8703" max="8703" width="11.42578125" style="1" customWidth="1"/>
    <col min="8704" max="8704" width="11.85546875" style="1" customWidth="1"/>
    <col min="8705" max="8705" width="11.42578125" style="1" customWidth="1"/>
    <col min="8706" max="8707" width="12.140625" style="1" customWidth="1"/>
    <col min="8708" max="8708" width="11.42578125" style="1" customWidth="1"/>
    <col min="8709" max="8710" width="0" style="1" hidden="1" customWidth="1"/>
    <col min="8711" max="8712" width="11.42578125" style="1" customWidth="1"/>
    <col min="8713" max="8713" width="11" style="1" customWidth="1"/>
    <col min="8714" max="8714" width="11.140625" style="1" customWidth="1"/>
    <col min="8715" max="8715" width="11.5703125" style="1" customWidth="1"/>
    <col min="8716" max="8716" width="10.85546875" style="1" customWidth="1"/>
    <col min="8717" max="8717" width="12.7109375" style="1" customWidth="1"/>
    <col min="8718" max="8718" width="11.140625" style="1" customWidth="1"/>
    <col min="8719" max="8719" width="11.85546875" style="1" customWidth="1"/>
    <col min="8720" max="8722" width="10.85546875" style="1" customWidth="1"/>
    <col min="8723" max="8724" width="10.140625" style="1" customWidth="1"/>
    <col min="8725" max="8725" width="10.7109375" style="1" customWidth="1"/>
    <col min="8726" max="8726" width="9.5703125" style="1" customWidth="1"/>
    <col min="8727" max="8728" width="10.140625" style="1" customWidth="1"/>
    <col min="8729" max="8729" width="9.28515625" style="1" customWidth="1"/>
    <col min="8730" max="8730" width="10.85546875" style="1" bestFit="1" customWidth="1"/>
    <col min="8731" max="8731" width="12.85546875" style="1" customWidth="1"/>
    <col min="8732" max="8732" width="14" style="1" customWidth="1"/>
    <col min="8733" max="8734" width="10.7109375" style="1" customWidth="1"/>
    <col min="8735" max="8735" width="12.7109375" style="1" customWidth="1"/>
    <col min="8736" max="8736" width="13.5703125" style="1" customWidth="1"/>
    <col min="8737" max="8737" width="12.85546875" style="1" customWidth="1"/>
    <col min="8738" max="8738" width="13.140625" style="1" customWidth="1"/>
    <col min="8739" max="8739" width="13" style="1" customWidth="1"/>
    <col min="8740" max="8740" width="12.7109375" style="1" customWidth="1"/>
    <col min="8741" max="8741" width="13.5703125" style="1" customWidth="1"/>
    <col min="8742" max="8742" width="13.42578125" style="1" customWidth="1"/>
    <col min="8743" max="8935" width="9.140625" style="1"/>
    <col min="8936" max="8936" width="8" style="1" customWidth="1"/>
    <col min="8937" max="8937" width="11.42578125" style="1" customWidth="1"/>
    <col min="8938" max="8938" width="11.7109375" style="1" customWidth="1"/>
    <col min="8939" max="8939" width="11.42578125" style="1" customWidth="1"/>
    <col min="8940" max="8940" width="11" style="1" customWidth="1"/>
    <col min="8941" max="8941" width="11.5703125" style="1" customWidth="1"/>
    <col min="8942" max="8942" width="12.85546875" style="1" bestFit="1" customWidth="1"/>
    <col min="8943" max="8943" width="11.85546875" style="1" customWidth="1"/>
    <col min="8944" max="8944" width="12.7109375" style="1" bestFit="1" customWidth="1"/>
    <col min="8945" max="8945" width="11.42578125" style="1" customWidth="1"/>
    <col min="8946" max="8946" width="11" style="1" customWidth="1"/>
    <col min="8947" max="8948" width="12.85546875" style="1" bestFit="1" customWidth="1"/>
    <col min="8949" max="8951" width="12.5703125" style="1" bestFit="1" customWidth="1"/>
    <col min="8952" max="8952" width="12.7109375" style="1" bestFit="1" customWidth="1"/>
    <col min="8953" max="8954" width="12.5703125" style="1" bestFit="1" customWidth="1"/>
    <col min="8955" max="8956" width="11.140625" style="1" customWidth="1"/>
    <col min="8957" max="8957" width="12.7109375" style="1" bestFit="1" customWidth="1"/>
    <col min="8958" max="8958" width="11.28515625" style="1" customWidth="1"/>
    <col min="8959" max="8959" width="11.42578125" style="1" customWidth="1"/>
    <col min="8960" max="8960" width="11.85546875" style="1" customWidth="1"/>
    <col min="8961" max="8961" width="11.42578125" style="1" customWidth="1"/>
    <col min="8962" max="8963" width="12.140625" style="1" customWidth="1"/>
    <col min="8964" max="8964" width="11.42578125" style="1" customWidth="1"/>
    <col min="8965" max="8966" width="0" style="1" hidden="1" customWidth="1"/>
    <col min="8967" max="8968" width="11.42578125" style="1" customWidth="1"/>
    <col min="8969" max="8969" width="11" style="1" customWidth="1"/>
    <col min="8970" max="8970" width="11.140625" style="1" customWidth="1"/>
    <col min="8971" max="8971" width="11.5703125" style="1" customWidth="1"/>
    <col min="8972" max="8972" width="10.85546875" style="1" customWidth="1"/>
    <col min="8973" max="8973" width="12.7109375" style="1" customWidth="1"/>
    <col min="8974" max="8974" width="11.140625" style="1" customWidth="1"/>
    <col min="8975" max="8975" width="11.85546875" style="1" customWidth="1"/>
    <col min="8976" max="8978" width="10.85546875" style="1" customWidth="1"/>
    <col min="8979" max="8980" width="10.140625" style="1" customWidth="1"/>
    <col min="8981" max="8981" width="10.7109375" style="1" customWidth="1"/>
    <col min="8982" max="8982" width="9.5703125" style="1" customWidth="1"/>
    <col min="8983" max="8984" width="10.140625" style="1" customWidth="1"/>
    <col min="8985" max="8985" width="9.28515625" style="1" customWidth="1"/>
    <col min="8986" max="8986" width="10.85546875" style="1" bestFit="1" customWidth="1"/>
    <col min="8987" max="8987" width="12.85546875" style="1" customWidth="1"/>
    <col min="8988" max="8988" width="14" style="1" customWidth="1"/>
    <col min="8989" max="8990" width="10.7109375" style="1" customWidth="1"/>
    <col min="8991" max="8991" width="12.7109375" style="1" customWidth="1"/>
    <col min="8992" max="8992" width="13.5703125" style="1" customWidth="1"/>
    <col min="8993" max="8993" width="12.85546875" style="1" customWidth="1"/>
    <col min="8994" max="8994" width="13.140625" style="1" customWidth="1"/>
    <col min="8995" max="8995" width="13" style="1" customWidth="1"/>
    <col min="8996" max="8996" width="12.7109375" style="1" customWidth="1"/>
    <col min="8997" max="8997" width="13.5703125" style="1" customWidth="1"/>
    <col min="8998" max="8998" width="13.42578125" style="1" customWidth="1"/>
    <col min="8999" max="9191" width="9.140625" style="1"/>
    <col min="9192" max="9192" width="8" style="1" customWidth="1"/>
    <col min="9193" max="9193" width="11.42578125" style="1" customWidth="1"/>
    <col min="9194" max="9194" width="11.7109375" style="1" customWidth="1"/>
    <col min="9195" max="9195" width="11.42578125" style="1" customWidth="1"/>
    <col min="9196" max="9196" width="11" style="1" customWidth="1"/>
    <col min="9197" max="9197" width="11.5703125" style="1" customWidth="1"/>
    <col min="9198" max="9198" width="12.85546875" style="1" bestFit="1" customWidth="1"/>
    <col min="9199" max="9199" width="11.85546875" style="1" customWidth="1"/>
    <col min="9200" max="9200" width="12.7109375" style="1" bestFit="1" customWidth="1"/>
    <col min="9201" max="9201" width="11.42578125" style="1" customWidth="1"/>
    <col min="9202" max="9202" width="11" style="1" customWidth="1"/>
    <col min="9203" max="9204" width="12.85546875" style="1" bestFit="1" customWidth="1"/>
    <col min="9205" max="9207" width="12.5703125" style="1" bestFit="1" customWidth="1"/>
    <col min="9208" max="9208" width="12.7109375" style="1" bestFit="1" customWidth="1"/>
    <col min="9209" max="9210" width="12.5703125" style="1" bestFit="1" customWidth="1"/>
    <col min="9211" max="9212" width="11.140625" style="1" customWidth="1"/>
    <col min="9213" max="9213" width="12.7109375" style="1" bestFit="1" customWidth="1"/>
    <col min="9214" max="9214" width="11.28515625" style="1" customWidth="1"/>
    <col min="9215" max="9215" width="11.42578125" style="1" customWidth="1"/>
    <col min="9216" max="9216" width="11.85546875" style="1" customWidth="1"/>
    <col min="9217" max="9217" width="11.42578125" style="1" customWidth="1"/>
    <col min="9218" max="9219" width="12.140625" style="1" customWidth="1"/>
    <col min="9220" max="9220" width="11.42578125" style="1" customWidth="1"/>
    <col min="9221" max="9222" width="0" style="1" hidden="1" customWidth="1"/>
    <col min="9223" max="9224" width="11.42578125" style="1" customWidth="1"/>
    <col min="9225" max="9225" width="11" style="1" customWidth="1"/>
    <col min="9226" max="9226" width="11.140625" style="1" customWidth="1"/>
    <col min="9227" max="9227" width="11.5703125" style="1" customWidth="1"/>
    <col min="9228" max="9228" width="10.85546875" style="1" customWidth="1"/>
    <col min="9229" max="9229" width="12.7109375" style="1" customWidth="1"/>
    <col min="9230" max="9230" width="11.140625" style="1" customWidth="1"/>
    <col min="9231" max="9231" width="11.85546875" style="1" customWidth="1"/>
    <col min="9232" max="9234" width="10.85546875" style="1" customWidth="1"/>
    <col min="9235" max="9236" width="10.140625" style="1" customWidth="1"/>
    <col min="9237" max="9237" width="10.7109375" style="1" customWidth="1"/>
    <col min="9238" max="9238" width="9.5703125" style="1" customWidth="1"/>
    <col min="9239" max="9240" width="10.140625" style="1" customWidth="1"/>
    <col min="9241" max="9241" width="9.28515625" style="1" customWidth="1"/>
    <col min="9242" max="9242" width="10.85546875" style="1" bestFit="1" customWidth="1"/>
    <col min="9243" max="9243" width="12.85546875" style="1" customWidth="1"/>
    <col min="9244" max="9244" width="14" style="1" customWidth="1"/>
    <col min="9245" max="9246" width="10.7109375" style="1" customWidth="1"/>
    <col min="9247" max="9247" width="12.7109375" style="1" customWidth="1"/>
    <col min="9248" max="9248" width="13.5703125" style="1" customWidth="1"/>
    <col min="9249" max="9249" width="12.85546875" style="1" customWidth="1"/>
    <col min="9250" max="9250" width="13.140625" style="1" customWidth="1"/>
    <col min="9251" max="9251" width="13" style="1" customWidth="1"/>
    <col min="9252" max="9252" width="12.7109375" style="1" customWidth="1"/>
    <col min="9253" max="9253" width="13.5703125" style="1" customWidth="1"/>
    <col min="9254" max="9254" width="13.42578125" style="1" customWidth="1"/>
    <col min="9255" max="9447" width="9.140625" style="1"/>
    <col min="9448" max="9448" width="8" style="1" customWidth="1"/>
    <col min="9449" max="9449" width="11.42578125" style="1" customWidth="1"/>
    <col min="9450" max="9450" width="11.7109375" style="1" customWidth="1"/>
    <col min="9451" max="9451" width="11.42578125" style="1" customWidth="1"/>
    <col min="9452" max="9452" width="11" style="1" customWidth="1"/>
    <col min="9453" max="9453" width="11.5703125" style="1" customWidth="1"/>
    <col min="9454" max="9454" width="12.85546875" style="1" bestFit="1" customWidth="1"/>
    <col min="9455" max="9455" width="11.85546875" style="1" customWidth="1"/>
    <col min="9456" max="9456" width="12.7109375" style="1" bestFit="1" customWidth="1"/>
    <col min="9457" max="9457" width="11.42578125" style="1" customWidth="1"/>
    <col min="9458" max="9458" width="11" style="1" customWidth="1"/>
    <col min="9459" max="9460" width="12.85546875" style="1" bestFit="1" customWidth="1"/>
    <col min="9461" max="9463" width="12.5703125" style="1" bestFit="1" customWidth="1"/>
    <col min="9464" max="9464" width="12.7109375" style="1" bestFit="1" customWidth="1"/>
    <col min="9465" max="9466" width="12.5703125" style="1" bestFit="1" customWidth="1"/>
    <col min="9467" max="9468" width="11.140625" style="1" customWidth="1"/>
    <col min="9469" max="9469" width="12.7109375" style="1" bestFit="1" customWidth="1"/>
    <col min="9470" max="9470" width="11.28515625" style="1" customWidth="1"/>
    <col min="9471" max="9471" width="11.42578125" style="1" customWidth="1"/>
    <col min="9472" max="9472" width="11.85546875" style="1" customWidth="1"/>
    <col min="9473" max="9473" width="11.42578125" style="1" customWidth="1"/>
    <col min="9474" max="9475" width="12.140625" style="1" customWidth="1"/>
    <col min="9476" max="9476" width="11.42578125" style="1" customWidth="1"/>
    <col min="9477" max="9478" width="0" style="1" hidden="1" customWidth="1"/>
    <col min="9479" max="9480" width="11.42578125" style="1" customWidth="1"/>
    <col min="9481" max="9481" width="11" style="1" customWidth="1"/>
    <col min="9482" max="9482" width="11.140625" style="1" customWidth="1"/>
    <col min="9483" max="9483" width="11.5703125" style="1" customWidth="1"/>
    <col min="9484" max="9484" width="10.85546875" style="1" customWidth="1"/>
    <col min="9485" max="9485" width="12.7109375" style="1" customWidth="1"/>
    <col min="9486" max="9486" width="11.140625" style="1" customWidth="1"/>
    <col min="9487" max="9487" width="11.85546875" style="1" customWidth="1"/>
    <col min="9488" max="9490" width="10.85546875" style="1" customWidth="1"/>
    <col min="9491" max="9492" width="10.140625" style="1" customWidth="1"/>
    <col min="9493" max="9493" width="10.7109375" style="1" customWidth="1"/>
    <col min="9494" max="9494" width="9.5703125" style="1" customWidth="1"/>
    <col min="9495" max="9496" width="10.140625" style="1" customWidth="1"/>
    <col min="9497" max="9497" width="9.28515625" style="1" customWidth="1"/>
    <col min="9498" max="9498" width="10.85546875" style="1" bestFit="1" customWidth="1"/>
    <col min="9499" max="9499" width="12.85546875" style="1" customWidth="1"/>
    <col min="9500" max="9500" width="14" style="1" customWidth="1"/>
    <col min="9501" max="9502" width="10.7109375" style="1" customWidth="1"/>
    <col min="9503" max="9503" width="12.7109375" style="1" customWidth="1"/>
    <col min="9504" max="9504" width="13.5703125" style="1" customWidth="1"/>
    <col min="9505" max="9505" width="12.85546875" style="1" customWidth="1"/>
    <col min="9506" max="9506" width="13.140625" style="1" customWidth="1"/>
    <col min="9507" max="9507" width="13" style="1" customWidth="1"/>
    <col min="9508" max="9508" width="12.7109375" style="1" customWidth="1"/>
    <col min="9509" max="9509" width="13.5703125" style="1" customWidth="1"/>
    <col min="9510" max="9510" width="13.42578125" style="1" customWidth="1"/>
    <col min="9511" max="9703" width="9.140625" style="1"/>
    <col min="9704" max="9704" width="8" style="1" customWidth="1"/>
    <col min="9705" max="9705" width="11.42578125" style="1" customWidth="1"/>
    <col min="9706" max="9706" width="11.7109375" style="1" customWidth="1"/>
    <col min="9707" max="9707" width="11.42578125" style="1" customWidth="1"/>
    <col min="9708" max="9708" width="11" style="1" customWidth="1"/>
    <col min="9709" max="9709" width="11.5703125" style="1" customWidth="1"/>
    <col min="9710" max="9710" width="12.85546875" style="1" bestFit="1" customWidth="1"/>
    <col min="9711" max="9711" width="11.85546875" style="1" customWidth="1"/>
    <col min="9712" max="9712" width="12.7109375" style="1" bestFit="1" customWidth="1"/>
    <col min="9713" max="9713" width="11.42578125" style="1" customWidth="1"/>
    <col min="9714" max="9714" width="11" style="1" customWidth="1"/>
    <col min="9715" max="9716" width="12.85546875" style="1" bestFit="1" customWidth="1"/>
    <col min="9717" max="9719" width="12.5703125" style="1" bestFit="1" customWidth="1"/>
    <col min="9720" max="9720" width="12.7109375" style="1" bestFit="1" customWidth="1"/>
    <col min="9721" max="9722" width="12.5703125" style="1" bestFit="1" customWidth="1"/>
    <col min="9723" max="9724" width="11.140625" style="1" customWidth="1"/>
    <col min="9725" max="9725" width="12.7109375" style="1" bestFit="1" customWidth="1"/>
    <col min="9726" max="9726" width="11.28515625" style="1" customWidth="1"/>
    <col min="9727" max="9727" width="11.42578125" style="1" customWidth="1"/>
    <col min="9728" max="9728" width="11.85546875" style="1" customWidth="1"/>
    <col min="9729" max="9729" width="11.42578125" style="1" customWidth="1"/>
    <col min="9730" max="9731" width="12.140625" style="1" customWidth="1"/>
    <col min="9732" max="9732" width="11.42578125" style="1" customWidth="1"/>
    <col min="9733" max="9734" width="0" style="1" hidden="1" customWidth="1"/>
    <col min="9735" max="9736" width="11.42578125" style="1" customWidth="1"/>
    <col min="9737" max="9737" width="11" style="1" customWidth="1"/>
    <col min="9738" max="9738" width="11.140625" style="1" customWidth="1"/>
    <col min="9739" max="9739" width="11.5703125" style="1" customWidth="1"/>
    <col min="9740" max="9740" width="10.85546875" style="1" customWidth="1"/>
    <col min="9741" max="9741" width="12.7109375" style="1" customWidth="1"/>
    <col min="9742" max="9742" width="11.140625" style="1" customWidth="1"/>
    <col min="9743" max="9743" width="11.85546875" style="1" customWidth="1"/>
    <col min="9744" max="9746" width="10.85546875" style="1" customWidth="1"/>
    <col min="9747" max="9748" width="10.140625" style="1" customWidth="1"/>
    <col min="9749" max="9749" width="10.7109375" style="1" customWidth="1"/>
    <col min="9750" max="9750" width="9.5703125" style="1" customWidth="1"/>
    <col min="9751" max="9752" width="10.140625" style="1" customWidth="1"/>
    <col min="9753" max="9753" width="9.28515625" style="1" customWidth="1"/>
    <col min="9754" max="9754" width="10.85546875" style="1" bestFit="1" customWidth="1"/>
    <col min="9755" max="9755" width="12.85546875" style="1" customWidth="1"/>
    <col min="9756" max="9756" width="14" style="1" customWidth="1"/>
    <col min="9757" max="9758" width="10.7109375" style="1" customWidth="1"/>
    <col min="9759" max="9759" width="12.7109375" style="1" customWidth="1"/>
    <col min="9760" max="9760" width="13.5703125" style="1" customWidth="1"/>
    <col min="9761" max="9761" width="12.85546875" style="1" customWidth="1"/>
    <col min="9762" max="9762" width="13.140625" style="1" customWidth="1"/>
    <col min="9763" max="9763" width="13" style="1" customWidth="1"/>
    <col min="9764" max="9764" width="12.7109375" style="1" customWidth="1"/>
    <col min="9765" max="9765" width="13.5703125" style="1" customWidth="1"/>
    <col min="9766" max="9766" width="13.42578125" style="1" customWidth="1"/>
    <col min="9767" max="9959" width="9.140625" style="1"/>
    <col min="9960" max="9960" width="8" style="1" customWidth="1"/>
    <col min="9961" max="9961" width="11.42578125" style="1" customWidth="1"/>
    <col min="9962" max="9962" width="11.7109375" style="1" customWidth="1"/>
    <col min="9963" max="9963" width="11.42578125" style="1" customWidth="1"/>
    <col min="9964" max="9964" width="11" style="1" customWidth="1"/>
    <col min="9965" max="9965" width="11.5703125" style="1" customWidth="1"/>
    <col min="9966" max="9966" width="12.85546875" style="1" bestFit="1" customWidth="1"/>
    <col min="9967" max="9967" width="11.85546875" style="1" customWidth="1"/>
    <col min="9968" max="9968" width="12.7109375" style="1" bestFit="1" customWidth="1"/>
    <col min="9969" max="9969" width="11.42578125" style="1" customWidth="1"/>
    <col min="9970" max="9970" width="11" style="1" customWidth="1"/>
    <col min="9971" max="9972" width="12.85546875" style="1" bestFit="1" customWidth="1"/>
    <col min="9973" max="9975" width="12.5703125" style="1" bestFit="1" customWidth="1"/>
    <col min="9976" max="9976" width="12.7109375" style="1" bestFit="1" customWidth="1"/>
    <col min="9977" max="9978" width="12.5703125" style="1" bestFit="1" customWidth="1"/>
    <col min="9979" max="9980" width="11.140625" style="1" customWidth="1"/>
    <col min="9981" max="9981" width="12.7109375" style="1" bestFit="1" customWidth="1"/>
    <col min="9982" max="9982" width="11.28515625" style="1" customWidth="1"/>
    <col min="9983" max="9983" width="11.42578125" style="1" customWidth="1"/>
    <col min="9984" max="9984" width="11.85546875" style="1" customWidth="1"/>
    <col min="9985" max="9985" width="11.42578125" style="1" customWidth="1"/>
    <col min="9986" max="9987" width="12.140625" style="1" customWidth="1"/>
    <col min="9988" max="9988" width="11.42578125" style="1" customWidth="1"/>
    <col min="9989" max="9990" width="0" style="1" hidden="1" customWidth="1"/>
    <col min="9991" max="9992" width="11.42578125" style="1" customWidth="1"/>
    <col min="9993" max="9993" width="11" style="1" customWidth="1"/>
    <col min="9994" max="9994" width="11.140625" style="1" customWidth="1"/>
    <col min="9995" max="9995" width="11.5703125" style="1" customWidth="1"/>
    <col min="9996" max="9996" width="10.85546875" style="1" customWidth="1"/>
    <col min="9997" max="9997" width="12.7109375" style="1" customWidth="1"/>
    <col min="9998" max="9998" width="11.140625" style="1" customWidth="1"/>
    <col min="9999" max="9999" width="11.85546875" style="1" customWidth="1"/>
    <col min="10000" max="10002" width="10.85546875" style="1" customWidth="1"/>
    <col min="10003" max="10004" width="10.140625" style="1" customWidth="1"/>
    <col min="10005" max="10005" width="10.7109375" style="1" customWidth="1"/>
    <col min="10006" max="10006" width="9.5703125" style="1" customWidth="1"/>
    <col min="10007" max="10008" width="10.140625" style="1" customWidth="1"/>
    <col min="10009" max="10009" width="9.28515625" style="1" customWidth="1"/>
    <col min="10010" max="10010" width="10.85546875" style="1" bestFit="1" customWidth="1"/>
    <col min="10011" max="10011" width="12.85546875" style="1" customWidth="1"/>
    <col min="10012" max="10012" width="14" style="1" customWidth="1"/>
    <col min="10013" max="10014" width="10.7109375" style="1" customWidth="1"/>
    <col min="10015" max="10015" width="12.7109375" style="1" customWidth="1"/>
    <col min="10016" max="10016" width="13.5703125" style="1" customWidth="1"/>
    <col min="10017" max="10017" width="12.85546875" style="1" customWidth="1"/>
    <col min="10018" max="10018" width="13.140625" style="1" customWidth="1"/>
    <col min="10019" max="10019" width="13" style="1" customWidth="1"/>
    <col min="10020" max="10020" width="12.7109375" style="1" customWidth="1"/>
    <col min="10021" max="10021" width="13.5703125" style="1" customWidth="1"/>
    <col min="10022" max="10022" width="13.42578125" style="1" customWidth="1"/>
    <col min="10023" max="10215" width="9.140625" style="1"/>
    <col min="10216" max="10216" width="8" style="1" customWidth="1"/>
    <col min="10217" max="10217" width="11.42578125" style="1" customWidth="1"/>
    <col min="10218" max="10218" width="11.7109375" style="1" customWidth="1"/>
    <col min="10219" max="10219" width="11.42578125" style="1" customWidth="1"/>
    <col min="10220" max="10220" width="11" style="1" customWidth="1"/>
    <col min="10221" max="10221" width="11.5703125" style="1" customWidth="1"/>
    <col min="10222" max="10222" width="12.85546875" style="1" bestFit="1" customWidth="1"/>
    <col min="10223" max="10223" width="11.85546875" style="1" customWidth="1"/>
    <col min="10224" max="10224" width="12.7109375" style="1" bestFit="1" customWidth="1"/>
    <col min="10225" max="10225" width="11.42578125" style="1" customWidth="1"/>
    <col min="10226" max="10226" width="11" style="1" customWidth="1"/>
    <col min="10227" max="10228" width="12.85546875" style="1" bestFit="1" customWidth="1"/>
    <col min="10229" max="10231" width="12.5703125" style="1" bestFit="1" customWidth="1"/>
    <col min="10232" max="10232" width="12.7109375" style="1" bestFit="1" customWidth="1"/>
    <col min="10233" max="10234" width="12.5703125" style="1" bestFit="1" customWidth="1"/>
    <col min="10235" max="10236" width="11.140625" style="1" customWidth="1"/>
    <col min="10237" max="10237" width="12.7109375" style="1" bestFit="1" customWidth="1"/>
    <col min="10238" max="10238" width="11.28515625" style="1" customWidth="1"/>
    <col min="10239" max="10239" width="11.42578125" style="1" customWidth="1"/>
    <col min="10240" max="10240" width="11.85546875" style="1" customWidth="1"/>
    <col min="10241" max="10241" width="11.42578125" style="1" customWidth="1"/>
    <col min="10242" max="10243" width="12.140625" style="1" customWidth="1"/>
    <col min="10244" max="10244" width="11.42578125" style="1" customWidth="1"/>
    <col min="10245" max="10246" width="0" style="1" hidden="1" customWidth="1"/>
    <col min="10247" max="10248" width="11.42578125" style="1" customWidth="1"/>
    <col min="10249" max="10249" width="11" style="1" customWidth="1"/>
    <col min="10250" max="10250" width="11.140625" style="1" customWidth="1"/>
    <col min="10251" max="10251" width="11.5703125" style="1" customWidth="1"/>
    <col min="10252" max="10252" width="10.85546875" style="1" customWidth="1"/>
    <col min="10253" max="10253" width="12.7109375" style="1" customWidth="1"/>
    <col min="10254" max="10254" width="11.140625" style="1" customWidth="1"/>
    <col min="10255" max="10255" width="11.85546875" style="1" customWidth="1"/>
    <col min="10256" max="10258" width="10.85546875" style="1" customWidth="1"/>
    <col min="10259" max="10260" width="10.140625" style="1" customWidth="1"/>
    <col min="10261" max="10261" width="10.7109375" style="1" customWidth="1"/>
    <col min="10262" max="10262" width="9.5703125" style="1" customWidth="1"/>
    <col min="10263" max="10264" width="10.140625" style="1" customWidth="1"/>
    <col min="10265" max="10265" width="9.28515625" style="1" customWidth="1"/>
    <col min="10266" max="10266" width="10.85546875" style="1" bestFit="1" customWidth="1"/>
    <col min="10267" max="10267" width="12.85546875" style="1" customWidth="1"/>
    <col min="10268" max="10268" width="14" style="1" customWidth="1"/>
    <col min="10269" max="10270" width="10.7109375" style="1" customWidth="1"/>
    <col min="10271" max="10271" width="12.7109375" style="1" customWidth="1"/>
    <col min="10272" max="10272" width="13.5703125" style="1" customWidth="1"/>
    <col min="10273" max="10273" width="12.85546875" style="1" customWidth="1"/>
    <col min="10274" max="10274" width="13.140625" style="1" customWidth="1"/>
    <col min="10275" max="10275" width="13" style="1" customWidth="1"/>
    <col min="10276" max="10276" width="12.7109375" style="1" customWidth="1"/>
    <col min="10277" max="10277" width="13.5703125" style="1" customWidth="1"/>
    <col min="10278" max="10278" width="13.42578125" style="1" customWidth="1"/>
    <col min="10279" max="10471" width="9.140625" style="1"/>
    <col min="10472" max="10472" width="8" style="1" customWidth="1"/>
    <col min="10473" max="10473" width="11.42578125" style="1" customWidth="1"/>
    <col min="10474" max="10474" width="11.7109375" style="1" customWidth="1"/>
    <col min="10475" max="10475" width="11.42578125" style="1" customWidth="1"/>
    <col min="10476" max="10476" width="11" style="1" customWidth="1"/>
    <col min="10477" max="10477" width="11.5703125" style="1" customWidth="1"/>
    <col min="10478" max="10478" width="12.85546875" style="1" bestFit="1" customWidth="1"/>
    <col min="10479" max="10479" width="11.85546875" style="1" customWidth="1"/>
    <col min="10480" max="10480" width="12.7109375" style="1" bestFit="1" customWidth="1"/>
    <col min="10481" max="10481" width="11.42578125" style="1" customWidth="1"/>
    <col min="10482" max="10482" width="11" style="1" customWidth="1"/>
    <col min="10483" max="10484" width="12.85546875" style="1" bestFit="1" customWidth="1"/>
    <col min="10485" max="10487" width="12.5703125" style="1" bestFit="1" customWidth="1"/>
    <col min="10488" max="10488" width="12.7109375" style="1" bestFit="1" customWidth="1"/>
    <col min="10489" max="10490" width="12.5703125" style="1" bestFit="1" customWidth="1"/>
    <col min="10491" max="10492" width="11.140625" style="1" customWidth="1"/>
    <col min="10493" max="10493" width="12.7109375" style="1" bestFit="1" customWidth="1"/>
    <col min="10494" max="10494" width="11.28515625" style="1" customWidth="1"/>
    <col min="10495" max="10495" width="11.42578125" style="1" customWidth="1"/>
    <col min="10496" max="10496" width="11.85546875" style="1" customWidth="1"/>
    <col min="10497" max="10497" width="11.42578125" style="1" customWidth="1"/>
    <col min="10498" max="10499" width="12.140625" style="1" customWidth="1"/>
    <col min="10500" max="10500" width="11.42578125" style="1" customWidth="1"/>
    <col min="10501" max="10502" width="0" style="1" hidden="1" customWidth="1"/>
    <col min="10503" max="10504" width="11.42578125" style="1" customWidth="1"/>
    <col min="10505" max="10505" width="11" style="1" customWidth="1"/>
    <col min="10506" max="10506" width="11.140625" style="1" customWidth="1"/>
    <col min="10507" max="10507" width="11.5703125" style="1" customWidth="1"/>
    <col min="10508" max="10508" width="10.85546875" style="1" customWidth="1"/>
    <col min="10509" max="10509" width="12.7109375" style="1" customWidth="1"/>
    <col min="10510" max="10510" width="11.140625" style="1" customWidth="1"/>
    <col min="10511" max="10511" width="11.85546875" style="1" customWidth="1"/>
    <col min="10512" max="10514" width="10.85546875" style="1" customWidth="1"/>
    <col min="10515" max="10516" width="10.140625" style="1" customWidth="1"/>
    <col min="10517" max="10517" width="10.7109375" style="1" customWidth="1"/>
    <col min="10518" max="10518" width="9.5703125" style="1" customWidth="1"/>
    <col min="10519" max="10520" width="10.140625" style="1" customWidth="1"/>
    <col min="10521" max="10521" width="9.28515625" style="1" customWidth="1"/>
    <col min="10522" max="10522" width="10.85546875" style="1" bestFit="1" customWidth="1"/>
    <col min="10523" max="10523" width="12.85546875" style="1" customWidth="1"/>
    <col min="10524" max="10524" width="14" style="1" customWidth="1"/>
    <col min="10525" max="10526" width="10.7109375" style="1" customWidth="1"/>
    <col min="10527" max="10527" width="12.7109375" style="1" customWidth="1"/>
    <col min="10528" max="10528" width="13.5703125" style="1" customWidth="1"/>
    <col min="10529" max="10529" width="12.85546875" style="1" customWidth="1"/>
    <col min="10530" max="10530" width="13.140625" style="1" customWidth="1"/>
    <col min="10531" max="10531" width="13" style="1" customWidth="1"/>
    <col min="10532" max="10532" width="12.7109375" style="1" customWidth="1"/>
    <col min="10533" max="10533" width="13.5703125" style="1" customWidth="1"/>
    <col min="10534" max="10534" width="13.42578125" style="1" customWidth="1"/>
    <col min="10535" max="10727" width="9.140625" style="1"/>
    <col min="10728" max="10728" width="8" style="1" customWidth="1"/>
    <col min="10729" max="10729" width="11.42578125" style="1" customWidth="1"/>
    <col min="10730" max="10730" width="11.7109375" style="1" customWidth="1"/>
    <col min="10731" max="10731" width="11.42578125" style="1" customWidth="1"/>
    <col min="10732" max="10732" width="11" style="1" customWidth="1"/>
    <col min="10733" max="10733" width="11.5703125" style="1" customWidth="1"/>
    <col min="10734" max="10734" width="12.85546875" style="1" bestFit="1" customWidth="1"/>
    <col min="10735" max="10735" width="11.85546875" style="1" customWidth="1"/>
    <col min="10736" max="10736" width="12.7109375" style="1" bestFit="1" customWidth="1"/>
    <col min="10737" max="10737" width="11.42578125" style="1" customWidth="1"/>
    <col min="10738" max="10738" width="11" style="1" customWidth="1"/>
    <col min="10739" max="10740" width="12.85546875" style="1" bestFit="1" customWidth="1"/>
    <col min="10741" max="10743" width="12.5703125" style="1" bestFit="1" customWidth="1"/>
    <col min="10744" max="10744" width="12.7109375" style="1" bestFit="1" customWidth="1"/>
    <col min="10745" max="10746" width="12.5703125" style="1" bestFit="1" customWidth="1"/>
    <col min="10747" max="10748" width="11.140625" style="1" customWidth="1"/>
    <col min="10749" max="10749" width="12.7109375" style="1" bestFit="1" customWidth="1"/>
    <col min="10750" max="10750" width="11.28515625" style="1" customWidth="1"/>
    <col min="10751" max="10751" width="11.42578125" style="1" customWidth="1"/>
    <col min="10752" max="10752" width="11.85546875" style="1" customWidth="1"/>
    <col min="10753" max="10753" width="11.42578125" style="1" customWidth="1"/>
    <col min="10754" max="10755" width="12.140625" style="1" customWidth="1"/>
    <col min="10756" max="10756" width="11.42578125" style="1" customWidth="1"/>
    <col min="10757" max="10758" width="0" style="1" hidden="1" customWidth="1"/>
    <col min="10759" max="10760" width="11.42578125" style="1" customWidth="1"/>
    <col min="10761" max="10761" width="11" style="1" customWidth="1"/>
    <col min="10762" max="10762" width="11.140625" style="1" customWidth="1"/>
    <col min="10763" max="10763" width="11.5703125" style="1" customWidth="1"/>
    <col min="10764" max="10764" width="10.85546875" style="1" customWidth="1"/>
    <col min="10765" max="10765" width="12.7109375" style="1" customWidth="1"/>
    <col min="10766" max="10766" width="11.140625" style="1" customWidth="1"/>
    <col min="10767" max="10767" width="11.85546875" style="1" customWidth="1"/>
    <col min="10768" max="10770" width="10.85546875" style="1" customWidth="1"/>
    <col min="10771" max="10772" width="10.140625" style="1" customWidth="1"/>
    <col min="10773" max="10773" width="10.7109375" style="1" customWidth="1"/>
    <col min="10774" max="10774" width="9.5703125" style="1" customWidth="1"/>
    <col min="10775" max="10776" width="10.140625" style="1" customWidth="1"/>
    <col min="10777" max="10777" width="9.28515625" style="1" customWidth="1"/>
    <col min="10778" max="10778" width="10.85546875" style="1" bestFit="1" customWidth="1"/>
    <col min="10779" max="10779" width="12.85546875" style="1" customWidth="1"/>
    <col min="10780" max="10780" width="14" style="1" customWidth="1"/>
    <col min="10781" max="10782" width="10.7109375" style="1" customWidth="1"/>
    <col min="10783" max="10783" width="12.7109375" style="1" customWidth="1"/>
    <col min="10784" max="10784" width="13.5703125" style="1" customWidth="1"/>
    <col min="10785" max="10785" width="12.85546875" style="1" customWidth="1"/>
    <col min="10786" max="10786" width="13.140625" style="1" customWidth="1"/>
    <col min="10787" max="10787" width="13" style="1" customWidth="1"/>
    <col min="10788" max="10788" width="12.7109375" style="1" customWidth="1"/>
    <col min="10789" max="10789" width="13.5703125" style="1" customWidth="1"/>
    <col min="10790" max="10790" width="13.42578125" style="1" customWidth="1"/>
    <col min="10791" max="10983" width="9.140625" style="1"/>
    <col min="10984" max="10984" width="8" style="1" customWidth="1"/>
    <col min="10985" max="10985" width="11.42578125" style="1" customWidth="1"/>
    <col min="10986" max="10986" width="11.7109375" style="1" customWidth="1"/>
    <col min="10987" max="10987" width="11.42578125" style="1" customWidth="1"/>
    <col min="10988" max="10988" width="11" style="1" customWidth="1"/>
    <col min="10989" max="10989" width="11.5703125" style="1" customWidth="1"/>
    <col min="10990" max="10990" width="12.85546875" style="1" bestFit="1" customWidth="1"/>
    <col min="10991" max="10991" width="11.85546875" style="1" customWidth="1"/>
    <col min="10992" max="10992" width="12.7109375" style="1" bestFit="1" customWidth="1"/>
    <col min="10993" max="10993" width="11.42578125" style="1" customWidth="1"/>
    <col min="10994" max="10994" width="11" style="1" customWidth="1"/>
    <col min="10995" max="10996" width="12.85546875" style="1" bestFit="1" customWidth="1"/>
    <col min="10997" max="10999" width="12.5703125" style="1" bestFit="1" customWidth="1"/>
    <col min="11000" max="11000" width="12.7109375" style="1" bestFit="1" customWidth="1"/>
    <col min="11001" max="11002" width="12.5703125" style="1" bestFit="1" customWidth="1"/>
    <col min="11003" max="11004" width="11.140625" style="1" customWidth="1"/>
    <col min="11005" max="11005" width="12.7109375" style="1" bestFit="1" customWidth="1"/>
    <col min="11006" max="11006" width="11.28515625" style="1" customWidth="1"/>
    <col min="11007" max="11007" width="11.42578125" style="1" customWidth="1"/>
    <col min="11008" max="11008" width="11.85546875" style="1" customWidth="1"/>
    <col min="11009" max="11009" width="11.42578125" style="1" customWidth="1"/>
    <col min="11010" max="11011" width="12.140625" style="1" customWidth="1"/>
    <col min="11012" max="11012" width="11.42578125" style="1" customWidth="1"/>
    <col min="11013" max="11014" width="0" style="1" hidden="1" customWidth="1"/>
    <col min="11015" max="11016" width="11.42578125" style="1" customWidth="1"/>
    <col min="11017" max="11017" width="11" style="1" customWidth="1"/>
    <col min="11018" max="11018" width="11.140625" style="1" customWidth="1"/>
    <col min="11019" max="11019" width="11.5703125" style="1" customWidth="1"/>
    <col min="11020" max="11020" width="10.85546875" style="1" customWidth="1"/>
    <col min="11021" max="11021" width="12.7109375" style="1" customWidth="1"/>
    <col min="11022" max="11022" width="11.140625" style="1" customWidth="1"/>
    <col min="11023" max="11023" width="11.85546875" style="1" customWidth="1"/>
    <col min="11024" max="11026" width="10.85546875" style="1" customWidth="1"/>
    <col min="11027" max="11028" width="10.140625" style="1" customWidth="1"/>
    <col min="11029" max="11029" width="10.7109375" style="1" customWidth="1"/>
    <col min="11030" max="11030" width="9.5703125" style="1" customWidth="1"/>
    <col min="11031" max="11032" width="10.140625" style="1" customWidth="1"/>
    <col min="11033" max="11033" width="9.28515625" style="1" customWidth="1"/>
    <col min="11034" max="11034" width="10.85546875" style="1" bestFit="1" customWidth="1"/>
    <col min="11035" max="11035" width="12.85546875" style="1" customWidth="1"/>
    <col min="11036" max="11036" width="14" style="1" customWidth="1"/>
    <col min="11037" max="11038" width="10.7109375" style="1" customWidth="1"/>
    <col min="11039" max="11039" width="12.7109375" style="1" customWidth="1"/>
    <col min="11040" max="11040" width="13.5703125" style="1" customWidth="1"/>
    <col min="11041" max="11041" width="12.85546875" style="1" customWidth="1"/>
    <col min="11042" max="11042" width="13.140625" style="1" customWidth="1"/>
    <col min="11043" max="11043" width="13" style="1" customWidth="1"/>
    <col min="11044" max="11044" width="12.7109375" style="1" customWidth="1"/>
    <col min="11045" max="11045" width="13.5703125" style="1" customWidth="1"/>
    <col min="11046" max="11046" width="13.42578125" style="1" customWidth="1"/>
    <col min="11047" max="11239" width="9.140625" style="1"/>
    <col min="11240" max="11240" width="8" style="1" customWidth="1"/>
    <col min="11241" max="11241" width="11.42578125" style="1" customWidth="1"/>
    <col min="11242" max="11242" width="11.7109375" style="1" customWidth="1"/>
    <col min="11243" max="11243" width="11.42578125" style="1" customWidth="1"/>
    <col min="11244" max="11244" width="11" style="1" customWidth="1"/>
    <col min="11245" max="11245" width="11.5703125" style="1" customWidth="1"/>
    <col min="11246" max="11246" width="12.85546875" style="1" bestFit="1" customWidth="1"/>
    <col min="11247" max="11247" width="11.85546875" style="1" customWidth="1"/>
    <col min="11248" max="11248" width="12.7109375" style="1" bestFit="1" customWidth="1"/>
    <col min="11249" max="11249" width="11.42578125" style="1" customWidth="1"/>
    <col min="11250" max="11250" width="11" style="1" customWidth="1"/>
    <col min="11251" max="11252" width="12.85546875" style="1" bestFit="1" customWidth="1"/>
    <col min="11253" max="11255" width="12.5703125" style="1" bestFit="1" customWidth="1"/>
    <col min="11256" max="11256" width="12.7109375" style="1" bestFit="1" customWidth="1"/>
    <col min="11257" max="11258" width="12.5703125" style="1" bestFit="1" customWidth="1"/>
    <col min="11259" max="11260" width="11.140625" style="1" customWidth="1"/>
    <col min="11261" max="11261" width="12.7109375" style="1" bestFit="1" customWidth="1"/>
    <col min="11262" max="11262" width="11.28515625" style="1" customWidth="1"/>
    <col min="11263" max="11263" width="11.42578125" style="1" customWidth="1"/>
    <col min="11264" max="11264" width="11.85546875" style="1" customWidth="1"/>
    <col min="11265" max="11265" width="11.42578125" style="1" customWidth="1"/>
    <col min="11266" max="11267" width="12.140625" style="1" customWidth="1"/>
    <col min="11268" max="11268" width="11.42578125" style="1" customWidth="1"/>
    <col min="11269" max="11270" width="0" style="1" hidden="1" customWidth="1"/>
    <col min="11271" max="11272" width="11.42578125" style="1" customWidth="1"/>
    <col min="11273" max="11273" width="11" style="1" customWidth="1"/>
    <col min="11274" max="11274" width="11.140625" style="1" customWidth="1"/>
    <col min="11275" max="11275" width="11.5703125" style="1" customWidth="1"/>
    <col min="11276" max="11276" width="10.85546875" style="1" customWidth="1"/>
    <col min="11277" max="11277" width="12.7109375" style="1" customWidth="1"/>
    <col min="11278" max="11278" width="11.140625" style="1" customWidth="1"/>
    <col min="11279" max="11279" width="11.85546875" style="1" customWidth="1"/>
    <col min="11280" max="11282" width="10.85546875" style="1" customWidth="1"/>
    <col min="11283" max="11284" width="10.140625" style="1" customWidth="1"/>
    <col min="11285" max="11285" width="10.7109375" style="1" customWidth="1"/>
    <col min="11286" max="11286" width="9.5703125" style="1" customWidth="1"/>
    <col min="11287" max="11288" width="10.140625" style="1" customWidth="1"/>
    <col min="11289" max="11289" width="9.28515625" style="1" customWidth="1"/>
    <col min="11290" max="11290" width="10.85546875" style="1" bestFit="1" customWidth="1"/>
    <col min="11291" max="11291" width="12.85546875" style="1" customWidth="1"/>
    <col min="11292" max="11292" width="14" style="1" customWidth="1"/>
    <col min="11293" max="11294" width="10.7109375" style="1" customWidth="1"/>
    <col min="11295" max="11295" width="12.7109375" style="1" customWidth="1"/>
    <col min="11296" max="11296" width="13.5703125" style="1" customWidth="1"/>
    <col min="11297" max="11297" width="12.85546875" style="1" customWidth="1"/>
    <col min="11298" max="11298" width="13.140625" style="1" customWidth="1"/>
    <col min="11299" max="11299" width="13" style="1" customWidth="1"/>
    <col min="11300" max="11300" width="12.7109375" style="1" customWidth="1"/>
    <col min="11301" max="11301" width="13.5703125" style="1" customWidth="1"/>
    <col min="11302" max="11302" width="13.42578125" style="1" customWidth="1"/>
    <col min="11303" max="11495" width="9.140625" style="1"/>
    <col min="11496" max="11496" width="8" style="1" customWidth="1"/>
    <col min="11497" max="11497" width="11.42578125" style="1" customWidth="1"/>
    <col min="11498" max="11498" width="11.7109375" style="1" customWidth="1"/>
    <col min="11499" max="11499" width="11.42578125" style="1" customWidth="1"/>
    <col min="11500" max="11500" width="11" style="1" customWidth="1"/>
    <col min="11501" max="11501" width="11.5703125" style="1" customWidth="1"/>
    <col min="11502" max="11502" width="12.85546875" style="1" bestFit="1" customWidth="1"/>
    <col min="11503" max="11503" width="11.85546875" style="1" customWidth="1"/>
    <col min="11504" max="11504" width="12.7109375" style="1" bestFit="1" customWidth="1"/>
    <col min="11505" max="11505" width="11.42578125" style="1" customWidth="1"/>
    <col min="11506" max="11506" width="11" style="1" customWidth="1"/>
    <col min="11507" max="11508" width="12.85546875" style="1" bestFit="1" customWidth="1"/>
    <col min="11509" max="11511" width="12.5703125" style="1" bestFit="1" customWidth="1"/>
    <col min="11512" max="11512" width="12.7109375" style="1" bestFit="1" customWidth="1"/>
    <col min="11513" max="11514" width="12.5703125" style="1" bestFit="1" customWidth="1"/>
    <col min="11515" max="11516" width="11.140625" style="1" customWidth="1"/>
    <col min="11517" max="11517" width="12.7109375" style="1" bestFit="1" customWidth="1"/>
    <col min="11518" max="11518" width="11.28515625" style="1" customWidth="1"/>
    <col min="11519" max="11519" width="11.42578125" style="1" customWidth="1"/>
    <col min="11520" max="11520" width="11.85546875" style="1" customWidth="1"/>
    <col min="11521" max="11521" width="11.42578125" style="1" customWidth="1"/>
    <col min="11522" max="11523" width="12.140625" style="1" customWidth="1"/>
    <col min="11524" max="11524" width="11.42578125" style="1" customWidth="1"/>
    <col min="11525" max="11526" width="0" style="1" hidden="1" customWidth="1"/>
    <col min="11527" max="11528" width="11.42578125" style="1" customWidth="1"/>
    <col min="11529" max="11529" width="11" style="1" customWidth="1"/>
    <col min="11530" max="11530" width="11.140625" style="1" customWidth="1"/>
    <col min="11531" max="11531" width="11.5703125" style="1" customWidth="1"/>
    <col min="11532" max="11532" width="10.85546875" style="1" customWidth="1"/>
    <col min="11533" max="11533" width="12.7109375" style="1" customWidth="1"/>
    <col min="11534" max="11534" width="11.140625" style="1" customWidth="1"/>
    <col min="11535" max="11535" width="11.85546875" style="1" customWidth="1"/>
    <col min="11536" max="11538" width="10.85546875" style="1" customWidth="1"/>
    <col min="11539" max="11540" width="10.140625" style="1" customWidth="1"/>
    <col min="11541" max="11541" width="10.7109375" style="1" customWidth="1"/>
    <col min="11542" max="11542" width="9.5703125" style="1" customWidth="1"/>
    <col min="11543" max="11544" width="10.140625" style="1" customWidth="1"/>
    <col min="11545" max="11545" width="9.28515625" style="1" customWidth="1"/>
    <col min="11546" max="11546" width="10.85546875" style="1" bestFit="1" customWidth="1"/>
    <col min="11547" max="11547" width="12.85546875" style="1" customWidth="1"/>
    <col min="11548" max="11548" width="14" style="1" customWidth="1"/>
    <col min="11549" max="11550" width="10.7109375" style="1" customWidth="1"/>
    <col min="11551" max="11551" width="12.7109375" style="1" customWidth="1"/>
    <col min="11552" max="11552" width="13.5703125" style="1" customWidth="1"/>
    <col min="11553" max="11553" width="12.85546875" style="1" customWidth="1"/>
    <col min="11554" max="11554" width="13.140625" style="1" customWidth="1"/>
    <col min="11555" max="11555" width="13" style="1" customWidth="1"/>
    <col min="11556" max="11556" width="12.7109375" style="1" customWidth="1"/>
    <col min="11557" max="11557" width="13.5703125" style="1" customWidth="1"/>
    <col min="11558" max="11558" width="13.42578125" style="1" customWidth="1"/>
    <col min="11559" max="11751" width="9.140625" style="1"/>
    <col min="11752" max="11752" width="8" style="1" customWidth="1"/>
    <col min="11753" max="11753" width="11.42578125" style="1" customWidth="1"/>
    <col min="11754" max="11754" width="11.7109375" style="1" customWidth="1"/>
    <col min="11755" max="11755" width="11.42578125" style="1" customWidth="1"/>
    <col min="11756" max="11756" width="11" style="1" customWidth="1"/>
    <col min="11757" max="11757" width="11.5703125" style="1" customWidth="1"/>
    <col min="11758" max="11758" width="12.85546875" style="1" bestFit="1" customWidth="1"/>
    <col min="11759" max="11759" width="11.85546875" style="1" customWidth="1"/>
    <col min="11760" max="11760" width="12.7109375" style="1" bestFit="1" customWidth="1"/>
    <col min="11761" max="11761" width="11.42578125" style="1" customWidth="1"/>
    <col min="11762" max="11762" width="11" style="1" customWidth="1"/>
    <col min="11763" max="11764" width="12.85546875" style="1" bestFit="1" customWidth="1"/>
    <col min="11765" max="11767" width="12.5703125" style="1" bestFit="1" customWidth="1"/>
    <col min="11768" max="11768" width="12.7109375" style="1" bestFit="1" customWidth="1"/>
    <col min="11769" max="11770" width="12.5703125" style="1" bestFit="1" customWidth="1"/>
    <col min="11771" max="11772" width="11.140625" style="1" customWidth="1"/>
    <col min="11773" max="11773" width="12.7109375" style="1" bestFit="1" customWidth="1"/>
    <col min="11774" max="11774" width="11.28515625" style="1" customWidth="1"/>
    <col min="11775" max="11775" width="11.42578125" style="1" customWidth="1"/>
    <col min="11776" max="11776" width="11.85546875" style="1" customWidth="1"/>
    <col min="11777" max="11777" width="11.42578125" style="1" customWidth="1"/>
    <col min="11778" max="11779" width="12.140625" style="1" customWidth="1"/>
    <col min="11780" max="11780" width="11.42578125" style="1" customWidth="1"/>
    <col min="11781" max="11782" width="0" style="1" hidden="1" customWidth="1"/>
    <col min="11783" max="11784" width="11.42578125" style="1" customWidth="1"/>
    <col min="11785" max="11785" width="11" style="1" customWidth="1"/>
    <col min="11786" max="11786" width="11.140625" style="1" customWidth="1"/>
    <col min="11787" max="11787" width="11.5703125" style="1" customWidth="1"/>
    <col min="11788" max="11788" width="10.85546875" style="1" customWidth="1"/>
    <col min="11789" max="11789" width="12.7109375" style="1" customWidth="1"/>
    <col min="11790" max="11790" width="11.140625" style="1" customWidth="1"/>
    <col min="11791" max="11791" width="11.85546875" style="1" customWidth="1"/>
    <col min="11792" max="11794" width="10.85546875" style="1" customWidth="1"/>
    <col min="11795" max="11796" width="10.140625" style="1" customWidth="1"/>
    <col min="11797" max="11797" width="10.7109375" style="1" customWidth="1"/>
    <col min="11798" max="11798" width="9.5703125" style="1" customWidth="1"/>
    <col min="11799" max="11800" width="10.140625" style="1" customWidth="1"/>
    <col min="11801" max="11801" width="9.28515625" style="1" customWidth="1"/>
    <col min="11802" max="11802" width="10.85546875" style="1" bestFit="1" customWidth="1"/>
    <col min="11803" max="11803" width="12.85546875" style="1" customWidth="1"/>
    <col min="11804" max="11804" width="14" style="1" customWidth="1"/>
    <col min="11805" max="11806" width="10.7109375" style="1" customWidth="1"/>
    <col min="11807" max="11807" width="12.7109375" style="1" customWidth="1"/>
    <col min="11808" max="11808" width="13.5703125" style="1" customWidth="1"/>
    <col min="11809" max="11809" width="12.85546875" style="1" customWidth="1"/>
    <col min="11810" max="11810" width="13.140625" style="1" customWidth="1"/>
    <col min="11811" max="11811" width="13" style="1" customWidth="1"/>
    <col min="11812" max="11812" width="12.7109375" style="1" customWidth="1"/>
    <col min="11813" max="11813" width="13.5703125" style="1" customWidth="1"/>
    <col min="11814" max="11814" width="13.42578125" style="1" customWidth="1"/>
    <col min="11815" max="12007" width="9.140625" style="1"/>
    <col min="12008" max="12008" width="8" style="1" customWidth="1"/>
    <col min="12009" max="12009" width="11.42578125" style="1" customWidth="1"/>
    <col min="12010" max="12010" width="11.7109375" style="1" customWidth="1"/>
    <col min="12011" max="12011" width="11.42578125" style="1" customWidth="1"/>
    <col min="12012" max="12012" width="11" style="1" customWidth="1"/>
    <col min="12013" max="12013" width="11.5703125" style="1" customWidth="1"/>
    <col min="12014" max="12014" width="12.85546875" style="1" bestFit="1" customWidth="1"/>
    <col min="12015" max="12015" width="11.85546875" style="1" customWidth="1"/>
    <col min="12016" max="12016" width="12.7109375" style="1" bestFit="1" customWidth="1"/>
    <col min="12017" max="12017" width="11.42578125" style="1" customWidth="1"/>
    <col min="12018" max="12018" width="11" style="1" customWidth="1"/>
    <col min="12019" max="12020" width="12.85546875" style="1" bestFit="1" customWidth="1"/>
    <col min="12021" max="12023" width="12.5703125" style="1" bestFit="1" customWidth="1"/>
    <col min="12024" max="12024" width="12.7109375" style="1" bestFit="1" customWidth="1"/>
    <col min="12025" max="12026" width="12.5703125" style="1" bestFit="1" customWidth="1"/>
    <col min="12027" max="12028" width="11.140625" style="1" customWidth="1"/>
    <col min="12029" max="12029" width="12.7109375" style="1" bestFit="1" customWidth="1"/>
    <col min="12030" max="12030" width="11.28515625" style="1" customWidth="1"/>
    <col min="12031" max="12031" width="11.42578125" style="1" customWidth="1"/>
    <col min="12032" max="12032" width="11.85546875" style="1" customWidth="1"/>
    <col min="12033" max="12033" width="11.42578125" style="1" customWidth="1"/>
    <col min="12034" max="12035" width="12.140625" style="1" customWidth="1"/>
    <col min="12036" max="12036" width="11.42578125" style="1" customWidth="1"/>
    <col min="12037" max="12038" width="0" style="1" hidden="1" customWidth="1"/>
    <col min="12039" max="12040" width="11.42578125" style="1" customWidth="1"/>
    <col min="12041" max="12041" width="11" style="1" customWidth="1"/>
    <col min="12042" max="12042" width="11.140625" style="1" customWidth="1"/>
    <col min="12043" max="12043" width="11.5703125" style="1" customWidth="1"/>
    <col min="12044" max="12044" width="10.85546875" style="1" customWidth="1"/>
    <col min="12045" max="12045" width="12.7109375" style="1" customWidth="1"/>
    <col min="12046" max="12046" width="11.140625" style="1" customWidth="1"/>
    <col min="12047" max="12047" width="11.85546875" style="1" customWidth="1"/>
    <col min="12048" max="12050" width="10.85546875" style="1" customWidth="1"/>
    <col min="12051" max="12052" width="10.140625" style="1" customWidth="1"/>
    <col min="12053" max="12053" width="10.7109375" style="1" customWidth="1"/>
    <col min="12054" max="12054" width="9.5703125" style="1" customWidth="1"/>
    <col min="12055" max="12056" width="10.140625" style="1" customWidth="1"/>
    <col min="12057" max="12057" width="9.28515625" style="1" customWidth="1"/>
    <col min="12058" max="12058" width="10.85546875" style="1" bestFit="1" customWidth="1"/>
    <col min="12059" max="12059" width="12.85546875" style="1" customWidth="1"/>
    <col min="12060" max="12060" width="14" style="1" customWidth="1"/>
    <col min="12061" max="12062" width="10.7109375" style="1" customWidth="1"/>
    <col min="12063" max="12063" width="12.7109375" style="1" customWidth="1"/>
    <col min="12064" max="12064" width="13.5703125" style="1" customWidth="1"/>
    <col min="12065" max="12065" width="12.85546875" style="1" customWidth="1"/>
    <col min="12066" max="12066" width="13.140625" style="1" customWidth="1"/>
    <col min="12067" max="12067" width="13" style="1" customWidth="1"/>
    <col min="12068" max="12068" width="12.7109375" style="1" customWidth="1"/>
    <col min="12069" max="12069" width="13.5703125" style="1" customWidth="1"/>
    <col min="12070" max="12070" width="13.42578125" style="1" customWidth="1"/>
    <col min="12071" max="12263" width="9.140625" style="1"/>
    <col min="12264" max="12264" width="8" style="1" customWidth="1"/>
    <col min="12265" max="12265" width="11.42578125" style="1" customWidth="1"/>
    <col min="12266" max="12266" width="11.7109375" style="1" customWidth="1"/>
    <col min="12267" max="12267" width="11.42578125" style="1" customWidth="1"/>
    <col min="12268" max="12268" width="11" style="1" customWidth="1"/>
    <col min="12269" max="12269" width="11.5703125" style="1" customWidth="1"/>
    <col min="12270" max="12270" width="12.85546875" style="1" bestFit="1" customWidth="1"/>
    <col min="12271" max="12271" width="11.85546875" style="1" customWidth="1"/>
    <col min="12272" max="12272" width="12.7109375" style="1" bestFit="1" customWidth="1"/>
    <col min="12273" max="12273" width="11.42578125" style="1" customWidth="1"/>
    <col min="12274" max="12274" width="11" style="1" customWidth="1"/>
    <col min="12275" max="12276" width="12.85546875" style="1" bestFit="1" customWidth="1"/>
    <col min="12277" max="12279" width="12.5703125" style="1" bestFit="1" customWidth="1"/>
    <col min="12280" max="12280" width="12.7109375" style="1" bestFit="1" customWidth="1"/>
    <col min="12281" max="12282" width="12.5703125" style="1" bestFit="1" customWidth="1"/>
    <col min="12283" max="12284" width="11.140625" style="1" customWidth="1"/>
    <col min="12285" max="12285" width="12.7109375" style="1" bestFit="1" customWidth="1"/>
    <col min="12286" max="12286" width="11.28515625" style="1" customWidth="1"/>
    <col min="12287" max="12287" width="11.42578125" style="1" customWidth="1"/>
    <col min="12288" max="12288" width="11.85546875" style="1" customWidth="1"/>
    <col min="12289" max="12289" width="11.42578125" style="1" customWidth="1"/>
    <col min="12290" max="12291" width="12.140625" style="1" customWidth="1"/>
    <col min="12292" max="12292" width="11.42578125" style="1" customWidth="1"/>
    <col min="12293" max="12294" width="0" style="1" hidden="1" customWidth="1"/>
    <col min="12295" max="12296" width="11.42578125" style="1" customWidth="1"/>
    <col min="12297" max="12297" width="11" style="1" customWidth="1"/>
    <col min="12298" max="12298" width="11.140625" style="1" customWidth="1"/>
    <col min="12299" max="12299" width="11.5703125" style="1" customWidth="1"/>
    <col min="12300" max="12300" width="10.85546875" style="1" customWidth="1"/>
    <col min="12301" max="12301" width="12.7109375" style="1" customWidth="1"/>
    <col min="12302" max="12302" width="11.140625" style="1" customWidth="1"/>
    <col min="12303" max="12303" width="11.85546875" style="1" customWidth="1"/>
    <col min="12304" max="12306" width="10.85546875" style="1" customWidth="1"/>
    <col min="12307" max="12308" width="10.140625" style="1" customWidth="1"/>
    <col min="12309" max="12309" width="10.7109375" style="1" customWidth="1"/>
    <col min="12310" max="12310" width="9.5703125" style="1" customWidth="1"/>
    <col min="12311" max="12312" width="10.140625" style="1" customWidth="1"/>
    <col min="12313" max="12313" width="9.28515625" style="1" customWidth="1"/>
    <col min="12314" max="12314" width="10.85546875" style="1" bestFit="1" customWidth="1"/>
    <col min="12315" max="12315" width="12.85546875" style="1" customWidth="1"/>
    <col min="12316" max="12316" width="14" style="1" customWidth="1"/>
    <col min="12317" max="12318" width="10.7109375" style="1" customWidth="1"/>
    <col min="12319" max="12319" width="12.7109375" style="1" customWidth="1"/>
    <col min="12320" max="12320" width="13.5703125" style="1" customWidth="1"/>
    <col min="12321" max="12321" width="12.85546875" style="1" customWidth="1"/>
    <col min="12322" max="12322" width="13.140625" style="1" customWidth="1"/>
    <col min="12323" max="12323" width="13" style="1" customWidth="1"/>
    <col min="12324" max="12324" width="12.7109375" style="1" customWidth="1"/>
    <col min="12325" max="12325" width="13.5703125" style="1" customWidth="1"/>
    <col min="12326" max="12326" width="13.42578125" style="1" customWidth="1"/>
    <col min="12327" max="12519" width="9.140625" style="1"/>
    <col min="12520" max="12520" width="8" style="1" customWidth="1"/>
    <col min="12521" max="12521" width="11.42578125" style="1" customWidth="1"/>
    <col min="12522" max="12522" width="11.7109375" style="1" customWidth="1"/>
    <col min="12523" max="12523" width="11.42578125" style="1" customWidth="1"/>
    <col min="12524" max="12524" width="11" style="1" customWidth="1"/>
    <col min="12525" max="12525" width="11.5703125" style="1" customWidth="1"/>
    <col min="12526" max="12526" width="12.85546875" style="1" bestFit="1" customWidth="1"/>
    <col min="12527" max="12527" width="11.85546875" style="1" customWidth="1"/>
    <col min="12528" max="12528" width="12.7109375" style="1" bestFit="1" customWidth="1"/>
    <col min="12529" max="12529" width="11.42578125" style="1" customWidth="1"/>
    <col min="12530" max="12530" width="11" style="1" customWidth="1"/>
    <col min="12531" max="12532" width="12.85546875" style="1" bestFit="1" customWidth="1"/>
    <col min="12533" max="12535" width="12.5703125" style="1" bestFit="1" customWidth="1"/>
    <col min="12536" max="12536" width="12.7109375" style="1" bestFit="1" customWidth="1"/>
    <col min="12537" max="12538" width="12.5703125" style="1" bestFit="1" customWidth="1"/>
    <col min="12539" max="12540" width="11.140625" style="1" customWidth="1"/>
    <col min="12541" max="12541" width="12.7109375" style="1" bestFit="1" customWidth="1"/>
    <col min="12542" max="12542" width="11.28515625" style="1" customWidth="1"/>
    <col min="12543" max="12543" width="11.42578125" style="1" customWidth="1"/>
    <col min="12544" max="12544" width="11.85546875" style="1" customWidth="1"/>
    <col min="12545" max="12545" width="11.42578125" style="1" customWidth="1"/>
    <col min="12546" max="12547" width="12.140625" style="1" customWidth="1"/>
    <col min="12548" max="12548" width="11.42578125" style="1" customWidth="1"/>
    <col min="12549" max="12550" width="0" style="1" hidden="1" customWidth="1"/>
    <col min="12551" max="12552" width="11.42578125" style="1" customWidth="1"/>
    <col min="12553" max="12553" width="11" style="1" customWidth="1"/>
    <col min="12554" max="12554" width="11.140625" style="1" customWidth="1"/>
    <col min="12555" max="12555" width="11.5703125" style="1" customWidth="1"/>
    <col min="12556" max="12556" width="10.85546875" style="1" customWidth="1"/>
    <col min="12557" max="12557" width="12.7109375" style="1" customWidth="1"/>
    <col min="12558" max="12558" width="11.140625" style="1" customWidth="1"/>
    <col min="12559" max="12559" width="11.85546875" style="1" customWidth="1"/>
    <col min="12560" max="12562" width="10.85546875" style="1" customWidth="1"/>
    <col min="12563" max="12564" width="10.140625" style="1" customWidth="1"/>
    <col min="12565" max="12565" width="10.7109375" style="1" customWidth="1"/>
    <col min="12566" max="12566" width="9.5703125" style="1" customWidth="1"/>
    <col min="12567" max="12568" width="10.140625" style="1" customWidth="1"/>
    <col min="12569" max="12569" width="9.28515625" style="1" customWidth="1"/>
    <col min="12570" max="12570" width="10.85546875" style="1" bestFit="1" customWidth="1"/>
    <col min="12571" max="12571" width="12.85546875" style="1" customWidth="1"/>
    <col min="12572" max="12572" width="14" style="1" customWidth="1"/>
    <col min="12573" max="12574" width="10.7109375" style="1" customWidth="1"/>
    <col min="12575" max="12575" width="12.7109375" style="1" customWidth="1"/>
    <col min="12576" max="12576" width="13.5703125" style="1" customWidth="1"/>
    <col min="12577" max="12577" width="12.85546875" style="1" customWidth="1"/>
    <col min="12578" max="12578" width="13.140625" style="1" customWidth="1"/>
    <col min="12579" max="12579" width="13" style="1" customWidth="1"/>
    <col min="12580" max="12580" width="12.7109375" style="1" customWidth="1"/>
    <col min="12581" max="12581" width="13.5703125" style="1" customWidth="1"/>
    <col min="12582" max="12582" width="13.42578125" style="1" customWidth="1"/>
    <col min="12583" max="12775" width="9.140625" style="1"/>
    <col min="12776" max="12776" width="8" style="1" customWidth="1"/>
    <col min="12777" max="12777" width="11.42578125" style="1" customWidth="1"/>
    <col min="12778" max="12778" width="11.7109375" style="1" customWidth="1"/>
    <col min="12779" max="12779" width="11.42578125" style="1" customWidth="1"/>
    <col min="12780" max="12780" width="11" style="1" customWidth="1"/>
    <col min="12781" max="12781" width="11.5703125" style="1" customWidth="1"/>
    <col min="12782" max="12782" width="12.85546875" style="1" bestFit="1" customWidth="1"/>
    <col min="12783" max="12783" width="11.85546875" style="1" customWidth="1"/>
    <col min="12784" max="12784" width="12.7109375" style="1" bestFit="1" customWidth="1"/>
    <col min="12785" max="12785" width="11.42578125" style="1" customWidth="1"/>
    <col min="12786" max="12786" width="11" style="1" customWidth="1"/>
    <col min="12787" max="12788" width="12.85546875" style="1" bestFit="1" customWidth="1"/>
    <col min="12789" max="12791" width="12.5703125" style="1" bestFit="1" customWidth="1"/>
    <col min="12792" max="12792" width="12.7109375" style="1" bestFit="1" customWidth="1"/>
    <col min="12793" max="12794" width="12.5703125" style="1" bestFit="1" customWidth="1"/>
    <col min="12795" max="12796" width="11.140625" style="1" customWidth="1"/>
    <col min="12797" max="12797" width="12.7109375" style="1" bestFit="1" customWidth="1"/>
    <col min="12798" max="12798" width="11.28515625" style="1" customWidth="1"/>
    <col min="12799" max="12799" width="11.42578125" style="1" customWidth="1"/>
    <col min="12800" max="12800" width="11.85546875" style="1" customWidth="1"/>
    <col min="12801" max="12801" width="11.42578125" style="1" customWidth="1"/>
    <col min="12802" max="12803" width="12.140625" style="1" customWidth="1"/>
    <col min="12804" max="12804" width="11.42578125" style="1" customWidth="1"/>
    <col min="12805" max="12806" width="0" style="1" hidden="1" customWidth="1"/>
    <col min="12807" max="12808" width="11.42578125" style="1" customWidth="1"/>
    <col min="12809" max="12809" width="11" style="1" customWidth="1"/>
    <col min="12810" max="12810" width="11.140625" style="1" customWidth="1"/>
    <col min="12811" max="12811" width="11.5703125" style="1" customWidth="1"/>
    <col min="12812" max="12812" width="10.85546875" style="1" customWidth="1"/>
    <col min="12813" max="12813" width="12.7109375" style="1" customWidth="1"/>
    <col min="12814" max="12814" width="11.140625" style="1" customWidth="1"/>
    <col min="12815" max="12815" width="11.85546875" style="1" customWidth="1"/>
    <col min="12816" max="12818" width="10.85546875" style="1" customWidth="1"/>
    <col min="12819" max="12820" width="10.140625" style="1" customWidth="1"/>
    <col min="12821" max="12821" width="10.7109375" style="1" customWidth="1"/>
    <col min="12822" max="12822" width="9.5703125" style="1" customWidth="1"/>
    <col min="12823" max="12824" width="10.140625" style="1" customWidth="1"/>
    <col min="12825" max="12825" width="9.28515625" style="1" customWidth="1"/>
    <col min="12826" max="12826" width="10.85546875" style="1" bestFit="1" customWidth="1"/>
    <col min="12827" max="12827" width="12.85546875" style="1" customWidth="1"/>
    <col min="12828" max="12828" width="14" style="1" customWidth="1"/>
    <col min="12829" max="12830" width="10.7109375" style="1" customWidth="1"/>
    <col min="12831" max="12831" width="12.7109375" style="1" customWidth="1"/>
    <col min="12832" max="12832" width="13.5703125" style="1" customWidth="1"/>
    <col min="12833" max="12833" width="12.85546875" style="1" customWidth="1"/>
    <col min="12834" max="12834" width="13.140625" style="1" customWidth="1"/>
    <col min="12835" max="12835" width="13" style="1" customWidth="1"/>
    <col min="12836" max="12836" width="12.7109375" style="1" customWidth="1"/>
    <col min="12837" max="12837" width="13.5703125" style="1" customWidth="1"/>
    <col min="12838" max="12838" width="13.42578125" style="1" customWidth="1"/>
    <col min="12839" max="13031" width="9.140625" style="1"/>
    <col min="13032" max="13032" width="8" style="1" customWidth="1"/>
    <col min="13033" max="13033" width="11.42578125" style="1" customWidth="1"/>
    <col min="13034" max="13034" width="11.7109375" style="1" customWidth="1"/>
    <col min="13035" max="13035" width="11.42578125" style="1" customWidth="1"/>
    <col min="13036" max="13036" width="11" style="1" customWidth="1"/>
    <col min="13037" max="13037" width="11.5703125" style="1" customWidth="1"/>
    <col min="13038" max="13038" width="12.85546875" style="1" bestFit="1" customWidth="1"/>
    <col min="13039" max="13039" width="11.85546875" style="1" customWidth="1"/>
    <col min="13040" max="13040" width="12.7109375" style="1" bestFit="1" customWidth="1"/>
    <col min="13041" max="13041" width="11.42578125" style="1" customWidth="1"/>
    <col min="13042" max="13042" width="11" style="1" customWidth="1"/>
    <col min="13043" max="13044" width="12.85546875" style="1" bestFit="1" customWidth="1"/>
    <col min="13045" max="13047" width="12.5703125" style="1" bestFit="1" customWidth="1"/>
    <col min="13048" max="13048" width="12.7109375" style="1" bestFit="1" customWidth="1"/>
    <col min="13049" max="13050" width="12.5703125" style="1" bestFit="1" customWidth="1"/>
    <col min="13051" max="13052" width="11.140625" style="1" customWidth="1"/>
    <col min="13053" max="13053" width="12.7109375" style="1" bestFit="1" customWidth="1"/>
    <col min="13054" max="13054" width="11.28515625" style="1" customWidth="1"/>
    <col min="13055" max="13055" width="11.42578125" style="1" customWidth="1"/>
    <col min="13056" max="13056" width="11.85546875" style="1" customWidth="1"/>
    <col min="13057" max="13057" width="11.42578125" style="1" customWidth="1"/>
    <col min="13058" max="13059" width="12.140625" style="1" customWidth="1"/>
    <col min="13060" max="13060" width="11.42578125" style="1" customWidth="1"/>
    <col min="13061" max="13062" width="0" style="1" hidden="1" customWidth="1"/>
    <col min="13063" max="13064" width="11.42578125" style="1" customWidth="1"/>
    <col min="13065" max="13065" width="11" style="1" customWidth="1"/>
    <col min="13066" max="13066" width="11.140625" style="1" customWidth="1"/>
    <col min="13067" max="13067" width="11.5703125" style="1" customWidth="1"/>
    <col min="13068" max="13068" width="10.85546875" style="1" customWidth="1"/>
    <col min="13069" max="13069" width="12.7109375" style="1" customWidth="1"/>
    <col min="13070" max="13070" width="11.140625" style="1" customWidth="1"/>
    <col min="13071" max="13071" width="11.85546875" style="1" customWidth="1"/>
    <col min="13072" max="13074" width="10.85546875" style="1" customWidth="1"/>
    <col min="13075" max="13076" width="10.140625" style="1" customWidth="1"/>
    <col min="13077" max="13077" width="10.7109375" style="1" customWidth="1"/>
    <col min="13078" max="13078" width="9.5703125" style="1" customWidth="1"/>
    <col min="13079" max="13080" width="10.140625" style="1" customWidth="1"/>
    <col min="13081" max="13081" width="9.28515625" style="1" customWidth="1"/>
    <col min="13082" max="13082" width="10.85546875" style="1" bestFit="1" customWidth="1"/>
    <col min="13083" max="13083" width="12.85546875" style="1" customWidth="1"/>
    <col min="13084" max="13084" width="14" style="1" customWidth="1"/>
    <col min="13085" max="13086" width="10.7109375" style="1" customWidth="1"/>
    <col min="13087" max="13087" width="12.7109375" style="1" customWidth="1"/>
    <col min="13088" max="13088" width="13.5703125" style="1" customWidth="1"/>
    <col min="13089" max="13089" width="12.85546875" style="1" customWidth="1"/>
    <col min="13090" max="13090" width="13.140625" style="1" customWidth="1"/>
    <col min="13091" max="13091" width="13" style="1" customWidth="1"/>
    <col min="13092" max="13092" width="12.7109375" style="1" customWidth="1"/>
    <col min="13093" max="13093" width="13.5703125" style="1" customWidth="1"/>
    <col min="13094" max="13094" width="13.42578125" style="1" customWidth="1"/>
    <col min="13095" max="13287" width="9.140625" style="1"/>
    <col min="13288" max="13288" width="8" style="1" customWidth="1"/>
    <col min="13289" max="13289" width="11.42578125" style="1" customWidth="1"/>
    <col min="13290" max="13290" width="11.7109375" style="1" customWidth="1"/>
    <col min="13291" max="13291" width="11.42578125" style="1" customWidth="1"/>
    <col min="13292" max="13292" width="11" style="1" customWidth="1"/>
    <col min="13293" max="13293" width="11.5703125" style="1" customWidth="1"/>
    <col min="13294" max="13294" width="12.85546875" style="1" bestFit="1" customWidth="1"/>
    <col min="13295" max="13295" width="11.85546875" style="1" customWidth="1"/>
    <col min="13296" max="13296" width="12.7109375" style="1" bestFit="1" customWidth="1"/>
    <col min="13297" max="13297" width="11.42578125" style="1" customWidth="1"/>
    <col min="13298" max="13298" width="11" style="1" customWidth="1"/>
    <col min="13299" max="13300" width="12.85546875" style="1" bestFit="1" customWidth="1"/>
    <col min="13301" max="13303" width="12.5703125" style="1" bestFit="1" customWidth="1"/>
    <col min="13304" max="13304" width="12.7109375" style="1" bestFit="1" customWidth="1"/>
    <col min="13305" max="13306" width="12.5703125" style="1" bestFit="1" customWidth="1"/>
    <col min="13307" max="13308" width="11.140625" style="1" customWidth="1"/>
    <col min="13309" max="13309" width="12.7109375" style="1" bestFit="1" customWidth="1"/>
    <col min="13310" max="13310" width="11.28515625" style="1" customWidth="1"/>
    <col min="13311" max="13311" width="11.42578125" style="1" customWidth="1"/>
    <col min="13312" max="13312" width="11.85546875" style="1" customWidth="1"/>
    <col min="13313" max="13313" width="11.42578125" style="1" customWidth="1"/>
    <col min="13314" max="13315" width="12.140625" style="1" customWidth="1"/>
    <col min="13316" max="13316" width="11.42578125" style="1" customWidth="1"/>
    <col min="13317" max="13318" width="0" style="1" hidden="1" customWidth="1"/>
    <col min="13319" max="13320" width="11.42578125" style="1" customWidth="1"/>
    <col min="13321" max="13321" width="11" style="1" customWidth="1"/>
    <col min="13322" max="13322" width="11.140625" style="1" customWidth="1"/>
    <col min="13323" max="13323" width="11.5703125" style="1" customWidth="1"/>
    <col min="13324" max="13324" width="10.85546875" style="1" customWidth="1"/>
    <col min="13325" max="13325" width="12.7109375" style="1" customWidth="1"/>
    <col min="13326" max="13326" width="11.140625" style="1" customWidth="1"/>
    <col min="13327" max="13327" width="11.85546875" style="1" customWidth="1"/>
    <col min="13328" max="13330" width="10.85546875" style="1" customWidth="1"/>
    <col min="13331" max="13332" width="10.140625" style="1" customWidth="1"/>
    <col min="13333" max="13333" width="10.7109375" style="1" customWidth="1"/>
    <col min="13334" max="13334" width="9.5703125" style="1" customWidth="1"/>
    <col min="13335" max="13336" width="10.140625" style="1" customWidth="1"/>
    <col min="13337" max="13337" width="9.28515625" style="1" customWidth="1"/>
    <col min="13338" max="13338" width="10.85546875" style="1" bestFit="1" customWidth="1"/>
    <col min="13339" max="13339" width="12.85546875" style="1" customWidth="1"/>
    <col min="13340" max="13340" width="14" style="1" customWidth="1"/>
    <col min="13341" max="13342" width="10.7109375" style="1" customWidth="1"/>
    <col min="13343" max="13343" width="12.7109375" style="1" customWidth="1"/>
    <col min="13344" max="13344" width="13.5703125" style="1" customWidth="1"/>
    <col min="13345" max="13345" width="12.85546875" style="1" customWidth="1"/>
    <col min="13346" max="13346" width="13.140625" style="1" customWidth="1"/>
    <col min="13347" max="13347" width="13" style="1" customWidth="1"/>
    <col min="13348" max="13348" width="12.7109375" style="1" customWidth="1"/>
    <col min="13349" max="13349" width="13.5703125" style="1" customWidth="1"/>
    <col min="13350" max="13350" width="13.42578125" style="1" customWidth="1"/>
    <col min="13351" max="13543" width="9.140625" style="1"/>
    <col min="13544" max="13544" width="8" style="1" customWidth="1"/>
    <col min="13545" max="13545" width="11.42578125" style="1" customWidth="1"/>
    <col min="13546" max="13546" width="11.7109375" style="1" customWidth="1"/>
    <col min="13547" max="13547" width="11.42578125" style="1" customWidth="1"/>
    <col min="13548" max="13548" width="11" style="1" customWidth="1"/>
    <col min="13549" max="13549" width="11.5703125" style="1" customWidth="1"/>
    <col min="13550" max="13550" width="12.85546875" style="1" bestFit="1" customWidth="1"/>
    <col min="13551" max="13551" width="11.85546875" style="1" customWidth="1"/>
    <col min="13552" max="13552" width="12.7109375" style="1" bestFit="1" customWidth="1"/>
    <col min="13553" max="13553" width="11.42578125" style="1" customWidth="1"/>
    <col min="13554" max="13554" width="11" style="1" customWidth="1"/>
    <col min="13555" max="13556" width="12.85546875" style="1" bestFit="1" customWidth="1"/>
    <col min="13557" max="13559" width="12.5703125" style="1" bestFit="1" customWidth="1"/>
    <col min="13560" max="13560" width="12.7109375" style="1" bestFit="1" customWidth="1"/>
    <col min="13561" max="13562" width="12.5703125" style="1" bestFit="1" customWidth="1"/>
    <col min="13563" max="13564" width="11.140625" style="1" customWidth="1"/>
    <col min="13565" max="13565" width="12.7109375" style="1" bestFit="1" customWidth="1"/>
    <col min="13566" max="13566" width="11.28515625" style="1" customWidth="1"/>
    <col min="13567" max="13567" width="11.42578125" style="1" customWidth="1"/>
    <col min="13568" max="13568" width="11.85546875" style="1" customWidth="1"/>
    <col min="13569" max="13569" width="11.42578125" style="1" customWidth="1"/>
    <col min="13570" max="13571" width="12.140625" style="1" customWidth="1"/>
    <col min="13572" max="13572" width="11.42578125" style="1" customWidth="1"/>
    <col min="13573" max="13574" width="0" style="1" hidden="1" customWidth="1"/>
    <col min="13575" max="13576" width="11.42578125" style="1" customWidth="1"/>
    <col min="13577" max="13577" width="11" style="1" customWidth="1"/>
    <col min="13578" max="13578" width="11.140625" style="1" customWidth="1"/>
    <col min="13579" max="13579" width="11.5703125" style="1" customWidth="1"/>
    <col min="13580" max="13580" width="10.85546875" style="1" customWidth="1"/>
    <col min="13581" max="13581" width="12.7109375" style="1" customWidth="1"/>
    <col min="13582" max="13582" width="11.140625" style="1" customWidth="1"/>
    <col min="13583" max="13583" width="11.85546875" style="1" customWidth="1"/>
    <col min="13584" max="13586" width="10.85546875" style="1" customWidth="1"/>
    <col min="13587" max="13588" width="10.140625" style="1" customWidth="1"/>
    <col min="13589" max="13589" width="10.7109375" style="1" customWidth="1"/>
    <col min="13590" max="13590" width="9.5703125" style="1" customWidth="1"/>
    <col min="13591" max="13592" width="10.140625" style="1" customWidth="1"/>
    <col min="13593" max="13593" width="9.28515625" style="1" customWidth="1"/>
    <col min="13594" max="13594" width="10.85546875" style="1" bestFit="1" customWidth="1"/>
    <col min="13595" max="13595" width="12.85546875" style="1" customWidth="1"/>
    <col min="13596" max="13596" width="14" style="1" customWidth="1"/>
    <col min="13597" max="13598" width="10.7109375" style="1" customWidth="1"/>
    <col min="13599" max="13599" width="12.7109375" style="1" customWidth="1"/>
    <col min="13600" max="13600" width="13.5703125" style="1" customWidth="1"/>
    <col min="13601" max="13601" width="12.85546875" style="1" customWidth="1"/>
    <col min="13602" max="13602" width="13.140625" style="1" customWidth="1"/>
    <col min="13603" max="13603" width="13" style="1" customWidth="1"/>
    <col min="13604" max="13604" width="12.7109375" style="1" customWidth="1"/>
    <col min="13605" max="13605" width="13.5703125" style="1" customWidth="1"/>
    <col min="13606" max="13606" width="13.42578125" style="1" customWidth="1"/>
    <col min="13607" max="13799" width="9.140625" style="1"/>
    <col min="13800" max="13800" width="8" style="1" customWidth="1"/>
    <col min="13801" max="13801" width="11.42578125" style="1" customWidth="1"/>
    <col min="13802" max="13802" width="11.7109375" style="1" customWidth="1"/>
    <col min="13803" max="13803" width="11.42578125" style="1" customWidth="1"/>
    <col min="13804" max="13804" width="11" style="1" customWidth="1"/>
    <col min="13805" max="13805" width="11.5703125" style="1" customWidth="1"/>
    <col min="13806" max="13806" width="12.85546875" style="1" bestFit="1" customWidth="1"/>
    <col min="13807" max="13807" width="11.85546875" style="1" customWidth="1"/>
    <col min="13808" max="13808" width="12.7109375" style="1" bestFit="1" customWidth="1"/>
    <col min="13809" max="13809" width="11.42578125" style="1" customWidth="1"/>
    <col min="13810" max="13810" width="11" style="1" customWidth="1"/>
    <col min="13811" max="13812" width="12.85546875" style="1" bestFit="1" customWidth="1"/>
    <col min="13813" max="13815" width="12.5703125" style="1" bestFit="1" customWidth="1"/>
    <col min="13816" max="13816" width="12.7109375" style="1" bestFit="1" customWidth="1"/>
    <col min="13817" max="13818" width="12.5703125" style="1" bestFit="1" customWidth="1"/>
    <col min="13819" max="13820" width="11.140625" style="1" customWidth="1"/>
    <col min="13821" max="13821" width="12.7109375" style="1" bestFit="1" customWidth="1"/>
    <col min="13822" max="13822" width="11.28515625" style="1" customWidth="1"/>
    <col min="13823" max="13823" width="11.42578125" style="1" customWidth="1"/>
    <col min="13824" max="13824" width="11.85546875" style="1" customWidth="1"/>
    <col min="13825" max="13825" width="11.42578125" style="1" customWidth="1"/>
    <col min="13826" max="13827" width="12.140625" style="1" customWidth="1"/>
    <col min="13828" max="13828" width="11.42578125" style="1" customWidth="1"/>
    <col min="13829" max="13830" width="0" style="1" hidden="1" customWidth="1"/>
    <col min="13831" max="13832" width="11.42578125" style="1" customWidth="1"/>
    <col min="13833" max="13833" width="11" style="1" customWidth="1"/>
    <col min="13834" max="13834" width="11.140625" style="1" customWidth="1"/>
    <col min="13835" max="13835" width="11.5703125" style="1" customWidth="1"/>
    <col min="13836" max="13836" width="10.85546875" style="1" customWidth="1"/>
    <col min="13837" max="13837" width="12.7109375" style="1" customWidth="1"/>
    <col min="13838" max="13838" width="11.140625" style="1" customWidth="1"/>
    <col min="13839" max="13839" width="11.85546875" style="1" customWidth="1"/>
    <col min="13840" max="13842" width="10.85546875" style="1" customWidth="1"/>
    <col min="13843" max="13844" width="10.140625" style="1" customWidth="1"/>
    <col min="13845" max="13845" width="10.7109375" style="1" customWidth="1"/>
    <col min="13846" max="13846" width="9.5703125" style="1" customWidth="1"/>
    <col min="13847" max="13848" width="10.140625" style="1" customWidth="1"/>
    <col min="13849" max="13849" width="9.28515625" style="1" customWidth="1"/>
    <col min="13850" max="13850" width="10.85546875" style="1" bestFit="1" customWidth="1"/>
    <col min="13851" max="13851" width="12.85546875" style="1" customWidth="1"/>
    <col min="13852" max="13852" width="14" style="1" customWidth="1"/>
    <col min="13853" max="13854" width="10.7109375" style="1" customWidth="1"/>
    <col min="13855" max="13855" width="12.7109375" style="1" customWidth="1"/>
    <col min="13856" max="13856" width="13.5703125" style="1" customWidth="1"/>
    <col min="13857" max="13857" width="12.85546875" style="1" customWidth="1"/>
    <col min="13858" max="13858" width="13.140625" style="1" customWidth="1"/>
    <col min="13859" max="13859" width="13" style="1" customWidth="1"/>
    <col min="13860" max="13860" width="12.7109375" style="1" customWidth="1"/>
    <col min="13861" max="13861" width="13.5703125" style="1" customWidth="1"/>
    <col min="13862" max="13862" width="13.42578125" style="1" customWidth="1"/>
    <col min="13863" max="14055" width="9.140625" style="1"/>
    <col min="14056" max="14056" width="8" style="1" customWidth="1"/>
    <col min="14057" max="14057" width="11.42578125" style="1" customWidth="1"/>
    <col min="14058" max="14058" width="11.7109375" style="1" customWidth="1"/>
    <col min="14059" max="14059" width="11.42578125" style="1" customWidth="1"/>
    <col min="14060" max="14060" width="11" style="1" customWidth="1"/>
    <col min="14061" max="14061" width="11.5703125" style="1" customWidth="1"/>
    <col min="14062" max="14062" width="12.85546875" style="1" bestFit="1" customWidth="1"/>
    <col min="14063" max="14063" width="11.85546875" style="1" customWidth="1"/>
    <col min="14064" max="14064" width="12.7109375" style="1" bestFit="1" customWidth="1"/>
    <col min="14065" max="14065" width="11.42578125" style="1" customWidth="1"/>
    <col min="14066" max="14066" width="11" style="1" customWidth="1"/>
    <col min="14067" max="14068" width="12.85546875" style="1" bestFit="1" customWidth="1"/>
    <col min="14069" max="14071" width="12.5703125" style="1" bestFit="1" customWidth="1"/>
    <col min="14072" max="14072" width="12.7109375" style="1" bestFit="1" customWidth="1"/>
    <col min="14073" max="14074" width="12.5703125" style="1" bestFit="1" customWidth="1"/>
    <col min="14075" max="14076" width="11.140625" style="1" customWidth="1"/>
    <col min="14077" max="14077" width="12.7109375" style="1" bestFit="1" customWidth="1"/>
    <col min="14078" max="14078" width="11.28515625" style="1" customWidth="1"/>
    <col min="14079" max="14079" width="11.42578125" style="1" customWidth="1"/>
    <col min="14080" max="14080" width="11.85546875" style="1" customWidth="1"/>
    <col min="14081" max="14081" width="11.42578125" style="1" customWidth="1"/>
    <col min="14082" max="14083" width="12.140625" style="1" customWidth="1"/>
    <col min="14084" max="14084" width="11.42578125" style="1" customWidth="1"/>
    <col min="14085" max="14086" width="0" style="1" hidden="1" customWidth="1"/>
    <col min="14087" max="14088" width="11.42578125" style="1" customWidth="1"/>
    <col min="14089" max="14089" width="11" style="1" customWidth="1"/>
    <col min="14090" max="14090" width="11.140625" style="1" customWidth="1"/>
    <col min="14091" max="14091" width="11.5703125" style="1" customWidth="1"/>
    <col min="14092" max="14092" width="10.85546875" style="1" customWidth="1"/>
    <col min="14093" max="14093" width="12.7109375" style="1" customWidth="1"/>
    <col min="14094" max="14094" width="11.140625" style="1" customWidth="1"/>
    <col min="14095" max="14095" width="11.85546875" style="1" customWidth="1"/>
    <col min="14096" max="14098" width="10.85546875" style="1" customWidth="1"/>
    <col min="14099" max="14100" width="10.140625" style="1" customWidth="1"/>
    <col min="14101" max="14101" width="10.7109375" style="1" customWidth="1"/>
    <col min="14102" max="14102" width="9.5703125" style="1" customWidth="1"/>
    <col min="14103" max="14104" width="10.140625" style="1" customWidth="1"/>
    <col min="14105" max="14105" width="9.28515625" style="1" customWidth="1"/>
    <col min="14106" max="14106" width="10.85546875" style="1" bestFit="1" customWidth="1"/>
    <col min="14107" max="14107" width="12.85546875" style="1" customWidth="1"/>
    <col min="14108" max="14108" width="14" style="1" customWidth="1"/>
    <col min="14109" max="14110" width="10.7109375" style="1" customWidth="1"/>
    <col min="14111" max="14111" width="12.7109375" style="1" customWidth="1"/>
    <col min="14112" max="14112" width="13.5703125" style="1" customWidth="1"/>
    <col min="14113" max="14113" width="12.85546875" style="1" customWidth="1"/>
    <col min="14114" max="14114" width="13.140625" style="1" customWidth="1"/>
    <col min="14115" max="14115" width="13" style="1" customWidth="1"/>
    <col min="14116" max="14116" width="12.7109375" style="1" customWidth="1"/>
    <col min="14117" max="14117" width="13.5703125" style="1" customWidth="1"/>
    <col min="14118" max="14118" width="13.42578125" style="1" customWidth="1"/>
    <col min="14119" max="14311" width="9.140625" style="1"/>
    <col min="14312" max="14312" width="8" style="1" customWidth="1"/>
    <col min="14313" max="14313" width="11.42578125" style="1" customWidth="1"/>
    <col min="14314" max="14314" width="11.7109375" style="1" customWidth="1"/>
    <col min="14315" max="14315" width="11.42578125" style="1" customWidth="1"/>
    <col min="14316" max="14316" width="11" style="1" customWidth="1"/>
    <col min="14317" max="14317" width="11.5703125" style="1" customWidth="1"/>
    <col min="14318" max="14318" width="12.85546875" style="1" bestFit="1" customWidth="1"/>
    <col min="14319" max="14319" width="11.85546875" style="1" customWidth="1"/>
    <col min="14320" max="14320" width="12.7109375" style="1" bestFit="1" customWidth="1"/>
    <col min="14321" max="14321" width="11.42578125" style="1" customWidth="1"/>
    <col min="14322" max="14322" width="11" style="1" customWidth="1"/>
    <col min="14323" max="14324" width="12.85546875" style="1" bestFit="1" customWidth="1"/>
    <col min="14325" max="14327" width="12.5703125" style="1" bestFit="1" customWidth="1"/>
    <col min="14328" max="14328" width="12.7109375" style="1" bestFit="1" customWidth="1"/>
    <col min="14329" max="14330" width="12.5703125" style="1" bestFit="1" customWidth="1"/>
    <col min="14331" max="14332" width="11.140625" style="1" customWidth="1"/>
    <col min="14333" max="14333" width="12.7109375" style="1" bestFit="1" customWidth="1"/>
    <col min="14334" max="14334" width="11.28515625" style="1" customWidth="1"/>
    <col min="14335" max="14335" width="11.42578125" style="1" customWidth="1"/>
    <col min="14336" max="14336" width="11.85546875" style="1" customWidth="1"/>
    <col min="14337" max="14337" width="11.42578125" style="1" customWidth="1"/>
    <col min="14338" max="14339" width="12.140625" style="1" customWidth="1"/>
    <col min="14340" max="14340" width="11.42578125" style="1" customWidth="1"/>
    <col min="14341" max="14342" width="0" style="1" hidden="1" customWidth="1"/>
    <col min="14343" max="14344" width="11.42578125" style="1" customWidth="1"/>
    <col min="14345" max="14345" width="11" style="1" customWidth="1"/>
    <col min="14346" max="14346" width="11.140625" style="1" customWidth="1"/>
    <col min="14347" max="14347" width="11.5703125" style="1" customWidth="1"/>
    <col min="14348" max="14348" width="10.85546875" style="1" customWidth="1"/>
    <col min="14349" max="14349" width="12.7109375" style="1" customWidth="1"/>
    <col min="14350" max="14350" width="11.140625" style="1" customWidth="1"/>
    <col min="14351" max="14351" width="11.85546875" style="1" customWidth="1"/>
    <col min="14352" max="14354" width="10.85546875" style="1" customWidth="1"/>
    <col min="14355" max="14356" width="10.140625" style="1" customWidth="1"/>
    <col min="14357" max="14357" width="10.7109375" style="1" customWidth="1"/>
    <col min="14358" max="14358" width="9.5703125" style="1" customWidth="1"/>
    <col min="14359" max="14360" width="10.140625" style="1" customWidth="1"/>
    <col min="14361" max="14361" width="9.28515625" style="1" customWidth="1"/>
    <col min="14362" max="14362" width="10.85546875" style="1" bestFit="1" customWidth="1"/>
    <col min="14363" max="14363" width="12.85546875" style="1" customWidth="1"/>
    <col min="14364" max="14364" width="14" style="1" customWidth="1"/>
    <col min="14365" max="14366" width="10.7109375" style="1" customWidth="1"/>
    <col min="14367" max="14367" width="12.7109375" style="1" customWidth="1"/>
    <col min="14368" max="14368" width="13.5703125" style="1" customWidth="1"/>
    <col min="14369" max="14369" width="12.85546875" style="1" customWidth="1"/>
    <col min="14370" max="14370" width="13.140625" style="1" customWidth="1"/>
    <col min="14371" max="14371" width="13" style="1" customWidth="1"/>
    <col min="14372" max="14372" width="12.7109375" style="1" customWidth="1"/>
    <col min="14373" max="14373" width="13.5703125" style="1" customWidth="1"/>
    <col min="14374" max="14374" width="13.42578125" style="1" customWidth="1"/>
    <col min="14375" max="14567" width="9.140625" style="1"/>
    <col min="14568" max="14568" width="8" style="1" customWidth="1"/>
    <col min="14569" max="14569" width="11.42578125" style="1" customWidth="1"/>
    <col min="14570" max="14570" width="11.7109375" style="1" customWidth="1"/>
    <col min="14571" max="14571" width="11.42578125" style="1" customWidth="1"/>
    <col min="14572" max="14572" width="11" style="1" customWidth="1"/>
    <col min="14573" max="14573" width="11.5703125" style="1" customWidth="1"/>
    <col min="14574" max="14574" width="12.85546875" style="1" bestFit="1" customWidth="1"/>
    <col min="14575" max="14575" width="11.85546875" style="1" customWidth="1"/>
    <col min="14576" max="14576" width="12.7109375" style="1" bestFit="1" customWidth="1"/>
    <col min="14577" max="14577" width="11.42578125" style="1" customWidth="1"/>
    <col min="14578" max="14578" width="11" style="1" customWidth="1"/>
    <col min="14579" max="14580" width="12.85546875" style="1" bestFit="1" customWidth="1"/>
    <col min="14581" max="14583" width="12.5703125" style="1" bestFit="1" customWidth="1"/>
    <col min="14584" max="14584" width="12.7109375" style="1" bestFit="1" customWidth="1"/>
    <col min="14585" max="14586" width="12.5703125" style="1" bestFit="1" customWidth="1"/>
    <col min="14587" max="14588" width="11.140625" style="1" customWidth="1"/>
    <col min="14589" max="14589" width="12.7109375" style="1" bestFit="1" customWidth="1"/>
    <col min="14590" max="14590" width="11.28515625" style="1" customWidth="1"/>
    <col min="14591" max="14591" width="11.42578125" style="1" customWidth="1"/>
    <col min="14592" max="14592" width="11.85546875" style="1" customWidth="1"/>
    <col min="14593" max="14593" width="11.42578125" style="1" customWidth="1"/>
    <col min="14594" max="14595" width="12.140625" style="1" customWidth="1"/>
    <col min="14596" max="14596" width="11.42578125" style="1" customWidth="1"/>
    <col min="14597" max="14598" width="0" style="1" hidden="1" customWidth="1"/>
    <col min="14599" max="14600" width="11.42578125" style="1" customWidth="1"/>
    <col min="14601" max="14601" width="11" style="1" customWidth="1"/>
    <col min="14602" max="14602" width="11.140625" style="1" customWidth="1"/>
    <col min="14603" max="14603" width="11.5703125" style="1" customWidth="1"/>
    <col min="14604" max="14604" width="10.85546875" style="1" customWidth="1"/>
    <col min="14605" max="14605" width="12.7109375" style="1" customWidth="1"/>
    <col min="14606" max="14606" width="11.140625" style="1" customWidth="1"/>
    <col min="14607" max="14607" width="11.85546875" style="1" customWidth="1"/>
    <col min="14608" max="14610" width="10.85546875" style="1" customWidth="1"/>
    <col min="14611" max="14612" width="10.140625" style="1" customWidth="1"/>
    <col min="14613" max="14613" width="10.7109375" style="1" customWidth="1"/>
    <col min="14614" max="14614" width="9.5703125" style="1" customWidth="1"/>
    <col min="14615" max="14616" width="10.140625" style="1" customWidth="1"/>
    <col min="14617" max="14617" width="9.28515625" style="1" customWidth="1"/>
    <col min="14618" max="14618" width="10.85546875" style="1" bestFit="1" customWidth="1"/>
    <col min="14619" max="14619" width="12.85546875" style="1" customWidth="1"/>
    <col min="14620" max="14620" width="14" style="1" customWidth="1"/>
    <col min="14621" max="14622" width="10.7109375" style="1" customWidth="1"/>
    <col min="14623" max="14623" width="12.7109375" style="1" customWidth="1"/>
    <col min="14624" max="14624" width="13.5703125" style="1" customWidth="1"/>
    <col min="14625" max="14625" width="12.85546875" style="1" customWidth="1"/>
    <col min="14626" max="14626" width="13.140625" style="1" customWidth="1"/>
    <col min="14627" max="14627" width="13" style="1" customWidth="1"/>
    <col min="14628" max="14628" width="12.7109375" style="1" customWidth="1"/>
    <col min="14629" max="14629" width="13.5703125" style="1" customWidth="1"/>
    <col min="14630" max="14630" width="13.42578125" style="1" customWidth="1"/>
    <col min="14631" max="14823" width="9.140625" style="1"/>
    <col min="14824" max="14824" width="8" style="1" customWidth="1"/>
    <col min="14825" max="14825" width="11.42578125" style="1" customWidth="1"/>
    <col min="14826" max="14826" width="11.7109375" style="1" customWidth="1"/>
    <col min="14827" max="14827" width="11.42578125" style="1" customWidth="1"/>
    <col min="14828" max="14828" width="11" style="1" customWidth="1"/>
    <col min="14829" max="14829" width="11.5703125" style="1" customWidth="1"/>
    <col min="14830" max="14830" width="12.85546875" style="1" bestFit="1" customWidth="1"/>
    <col min="14831" max="14831" width="11.85546875" style="1" customWidth="1"/>
    <col min="14832" max="14832" width="12.7109375" style="1" bestFit="1" customWidth="1"/>
    <col min="14833" max="14833" width="11.42578125" style="1" customWidth="1"/>
    <col min="14834" max="14834" width="11" style="1" customWidth="1"/>
    <col min="14835" max="14836" width="12.85546875" style="1" bestFit="1" customWidth="1"/>
    <col min="14837" max="14839" width="12.5703125" style="1" bestFit="1" customWidth="1"/>
    <col min="14840" max="14840" width="12.7109375" style="1" bestFit="1" customWidth="1"/>
    <col min="14841" max="14842" width="12.5703125" style="1" bestFit="1" customWidth="1"/>
    <col min="14843" max="14844" width="11.140625" style="1" customWidth="1"/>
    <col min="14845" max="14845" width="12.7109375" style="1" bestFit="1" customWidth="1"/>
    <col min="14846" max="14846" width="11.28515625" style="1" customWidth="1"/>
    <col min="14847" max="14847" width="11.42578125" style="1" customWidth="1"/>
    <col min="14848" max="14848" width="11.85546875" style="1" customWidth="1"/>
    <col min="14849" max="14849" width="11.42578125" style="1" customWidth="1"/>
    <col min="14850" max="14851" width="12.140625" style="1" customWidth="1"/>
    <col min="14852" max="14852" width="11.42578125" style="1" customWidth="1"/>
    <col min="14853" max="14854" width="0" style="1" hidden="1" customWidth="1"/>
    <col min="14855" max="14856" width="11.42578125" style="1" customWidth="1"/>
    <col min="14857" max="14857" width="11" style="1" customWidth="1"/>
    <col min="14858" max="14858" width="11.140625" style="1" customWidth="1"/>
    <col min="14859" max="14859" width="11.5703125" style="1" customWidth="1"/>
    <col min="14860" max="14860" width="10.85546875" style="1" customWidth="1"/>
    <col min="14861" max="14861" width="12.7109375" style="1" customWidth="1"/>
    <col min="14862" max="14862" width="11.140625" style="1" customWidth="1"/>
    <col min="14863" max="14863" width="11.85546875" style="1" customWidth="1"/>
    <col min="14864" max="14866" width="10.85546875" style="1" customWidth="1"/>
    <col min="14867" max="14868" width="10.140625" style="1" customWidth="1"/>
    <col min="14869" max="14869" width="10.7109375" style="1" customWidth="1"/>
    <col min="14870" max="14870" width="9.5703125" style="1" customWidth="1"/>
    <col min="14871" max="14872" width="10.140625" style="1" customWidth="1"/>
    <col min="14873" max="14873" width="9.28515625" style="1" customWidth="1"/>
    <col min="14874" max="14874" width="10.85546875" style="1" bestFit="1" customWidth="1"/>
    <col min="14875" max="14875" width="12.85546875" style="1" customWidth="1"/>
    <col min="14876" max="14876" width="14" style="1" customWidth="1"/>
    <col min="14877" max="14878" width="10.7109375" style="1" customWidth="1"/>
    <col min="14879" max="14879" width="12.7109375" style="1" customWidth="1"/>
    <col min="14880" max="14880" width="13.5703125" style="1" customWidth="1"/>
    <col min="14881" max="14881" width="12.85546875" style="1" customWidth="1"/>
    <col min="14882" max="14882" width="13.140625" style="1" customWidth="1"/>
    <col min="14883" max="14883" width="13" style="1" customWidth="1"/>
    <col min="14884" max="14884" width="12.7109375" style="1" customWidth="1"/>
    <col min="14885" max="14885" width="13.5703125" style="1" customWidth="1"/>
    <col min="14886" max="14886" width="13.42578125" style="1" customWidth="1"/>
    <col min="14887" max="15079" width="9.140625" style="1"/>
    <col min="15080" max="15080" width="8" style="1" customWidth="1"/>
    <col min="15081" max="15081" width="11.42578125" style="1" customWidth="1"/>
    <col min="15082" max="15082" width="11.7109375" style="1" customWidth="1"/>
    <col min="15083" max="15083" width="11.42578125" style="1" customWidth="1"/>
    <col min="15084" max="15084" width="11" style="1" customWidth="1"/>
    <col min="15085" max="15085" width="11.5703125" style="1" customWidth="1"/>
    <col min="15086" max="15086" width="12.85546875" style="1" bestFit="1" customWidth="1"/>
    <col min="15087" max="15087" width="11.85546875" style="1" customWidth="1"/>
    <col min="15088" max="15088" width="12.7109375" style="1" bestFit="1" customWidth="1"/>
    <col min="15089" max="15089" width="11.42578125" style="1" customWidth="1"/>
    <col min="15090" max="15090" width="11" style="1" customWidth="1"/>
    <col min="15091" max="15092" width="12.85546875" style="1" bestFit="1" customWidth="1"/>
    <col min="15093" max="15095" width="12.5703125" style="1" bestFit="1" customWidth="1"/>
    <col min="15096" max="15096" width="12.7109375" style="1" bestFit="1" customWidth="1"/>
    <col min="15097" max="15098" width="12.5703125" style="1" bestFit="1" customWidth="1"/>
    <col min="15099" max="15100" width="11.140625" style="1" customWidth="1"/>
    <col min="15101" max="15101" width="12.7109375" style="1" bestFit="1" customWidth="1"/>
    <col min="15102" max="15102" width="11.28515625" style="1" customWidth="1"/>
    <col min="15103" max="15103" width="11.42578125" style="1" customWidth="1"/>
    <col min="15104" max="15104" width="11.85546875" style="1" customWidth="1"/>
    <col min="15105" max="15105" width="11.42578125" style="1" customWidth="1"/>
    <col min="15106" max="15107" width="12.140625" style="1" customWidth="1"/>
    <col min="15108" max="15108" width="11.42578125" style="1" customWidth="1"/>
    <col min="15109" max="15110" width="0" style="1" hidden="1" customWidth="1"/>
    <col min="15111" max="15112" width="11.42578125" style="1" customWidth="1"/>
    <col min="15113" max="15113" width="11" style="1" customWidth="1"/>
    <col min="15114" max="15114" width="11.140625" style="1" customWidth="1"/>
    <col min="15115" max="15115" width="11.5703125" style="1" customWidth="1"/>
    <col min="15116" max="15116" width="10.85546875" style="1" customWidth="1"/>
    <col min="15117" max="15117" width="12.7109375" style="1" customWidth="1"/>
    <col min="15118" max="15118" width="11.140625" style="1" customWidth="1"/>
    <col min="15119" max="15119" width="11.85546875" style="1" customWidth="1"/>
    <col min="15120" max="15122" width="10.85546875" style="1" customWidth="1"/>
    <col min="15123" max="15124" width="10.140625" style="1" customWidth="1"/>
    <col min="15125" max="15125" width="10.7109375" style="1" customWidth="1"/>
    <col min="15126" max="15126" width="9.5703125" style="1" customWidth="1"/>
    <col min="15127" max="15128" width="10.140625" style="1" customWidth="1"/>
    <col min="15129" max="15129" width="9.28515625" style="1" customWidth="1"/>
    <col min="15130" max="15130" width="10.85546875" style="1" bestFit="1" customWidth="1"/>
    <col min="15131" max="15131" width="12.85546875" style="1" customWidth="1"/>
    <col min="15132" max="15132" width="14" style="1" customWidth="1"/>
    <col min="15133" max="15134" width="10.7109375" style="1" customWidth="1"/>
    <col min="15135" max="15135" width="12.7109375" style="1" customWidth="1"/>
    <col min="15136" max="15136" width="13.5703125" style="1" customWidth="1"/>
    <col min="15137" max="15137" width="12.85546875" style="1" customWidth="1"/>
    <col min="15138" max="15138" width="13.140625" style="1" customWidth="1"/>
    <col min="15139" max="15139" width="13" style="1" customWidth="1"/>
    <col min="15140" max="15140" width="12.7109375" style="1" customWidth="1"/>
    <col min="15141" max="15141" width="13.5703125" style="1" customWidth="1"/>
    <col min="15142" max="15142" width="13.42578125" style="1" customWidth="1"/>
    <col min="15143" max="15335" width="9.140625" style="1"/>
    <col min="15336" max="15336" width="8" style="1" customWidth="1"/>
    <col min="15337" max="15337" width="11.42578125" style="1" customWidth="1"/>
    <col min="15338" max="15338" width="11.7109375" style="1" customWidth="1"/>
    <col min="15339" max="15339" width="11.42578125" style="1" customWidth="1"/>
    <col min="15340" max="15340" width="11" style="1" customWidth="1"/>
    <col min="15341" max="15341" width="11.5703125" style="1" customWidth="1"/>
    <col min="15342" max="15342" width="12.85546875" style="1" bestFit="1" customWidth="1"/>
    <col min="15343" max="15343" width="11.85546875" style="1" customWidth="1"/>
    <col min="15344" max="15344" width="12.7109375" style="1" bestFit="1" customWidth="1"/>
    <col min="15345" max="15345" width="11.42578125" style="1" customWidth="1"/>
    <col min="15346" max="15346" width="11" style="1" customWidth="1"/>
    <col min="15347" max="15348" width="12.85546875" style="1" bestFit="1" customWidth="1"/>
    <col min="15349" max="15351" width="12.5703125" style="1" bestFit="1" customWidth="1"/>
    <col min="15352" max="15352" width="12.7109375" style="1" bestFit="1" customWidth="1"/>
    <col min="15353" max="15354" width="12.5703125" style="1" bestFit="1" customWidth="1"/>
    <col min="15355" max="15356" width="11.140625" style="1" customWidth="1"/>
    <col min="15357" max="15357" width="12.7109375" style="1" bestFit="1" customWidth="1"/>
    <col min="15358" max="15358" width="11.28515625" style="1" customWidth="1"/>
    <col min="15359" max="15359" width="11.42578125" style="1" customWidth="1"/>
    <col min="15360" max="15360" width="11.85546875" style="1" customWidth="1"/>
    <col min="15361" max="15361" width="11.42578125" style="1" customWidth="1"/>
    <col min="15362" max="15363" width="12.140625" style="1" customWidth="1"/>
    <col min="15364" max="15364" width="11.42578125" style="1" customWidth="1"/>
    <col min="15365" max="15366" width="0" style="1" hidden="1" customWidth="1"/>
    <col min="15367" max="15368" width="11.42578125" style="1" customWidth="1"/>
    <col min="15369" max="15369" width="11" style="1" customWidth="1"/>
    <col min="15370" max="15370" width="11.140625" style="1" customWidth="1"/>
    <col min="15371" max="15371" width="11.5703125" style="1" customWidth="1"/>
    <col min="15372" max="15372" width="10.85546875" style="1" customWidth="1"/>
    <col min="15373" max="15373" width="12.7109375" style="1" customWidth="1"/>
    <col min="15374" max="15374" width="11.140625" style="1" customWidth="1"/>
    <col min="15375" max="15375" width="11.85546875" style="1" customWidth="1"/>
    <col min="15376" max="15378" width="10.85546875" style="1" customWidth="1"/>
    <col min="15379" max="15380" width="10.140625" style="1" customWidth="1"/>
    <col min="15381" max="15381" width="10.7109375" style="1" customWidth="1"/>
    <col min="15382" max="15382" width="9.5703125" style="1" customWidth="1"/>
    <col min="15383" max="15384" width="10.140625" style="1" customWidth="1"/>
    <col min="15385" max="15385" width="9.28515625" style="1" customWidth="1"/>
    <col min="15386" max="15386" width="10.85546875" style="1" bestFit="1" customWidth="1"/>
    <col min="15387" max="15387" width="12.85546875" style="1" customWidth="1"/>
    <col min="15388" max="15388" width="14" style="1" customWidth="1"/>
    <col min="15389" max="15390" width="10.7109375" style="1" customWidth="1"/>
    <col min="15391" max="15391" width="12.7109375" style="1" customWidth="1"/>
    <col min="15392" max="15392" width="13.5703125" style="1" customWidth="1"/>
    <col min="15393" max="15393" width="12.85546875" style="1" customWidth="1"/>
    <col min="15394" max="15394" width="13.140625" style="1" customWidth="1"/>
    <col min="15395" max="15395" width="13" style="1" customWidth="1"/>
    <col min="15396" max="15396" width="12.7109375" style="1" customWidth="1"/>
    <col min="15397" max="15397" width="13.5703125" style="1" customWidth="1"/>
    <col min="15398" max="15398" width="13.42578125" style="1" customWidth="1"/>
    <col min="15399" max="15591" width="9.140625" style="1"/>
    <col min="15592" max="15592" width="8" style="1" customWidth="1"/>
    <col min="15593" max="15593" width="11.42578125" style="1" customWidth="1"/>
    <col min="15594" max="15594" width="11.7109375" style="1" customWidth="1"/>
    <col min="15595" max="15595" width="11.42578125" style="1" customWidth="1"/>
    <col min="15596" max="15596" width="11" style="1" customWidth="1"/>
    <col min="15597" max="15597" width="11.5703125" style="1" customWidth="1"/>
    <col min="15598" max="15598" width="12.85546875" style="1" bestFit="1" customWidth="1"/>
    <col min="15599" max="15599" width="11.85546875" style="1" customWidth="1"/>
    <col min="15600" max="15600" width="12.7109375" style="1" bestFit="1" customWidth="1"/>
    <col min="15601" max="15601" width="11.42578125" style="1" customWidth="1"/>
    <col min="15602" max="15602" width="11" style="1" customWidth="1"/>
    <col min="15603" max="15604" width="12.85546875" style="1" bestFit="1" customWidth="1"/>
    <col min="15605" max="15607" width="12.5703125" style="1" bestFit="1" customWidth="1"/>
    <col min="15608" max="15608" width="12.7109375" style="1" bestFit="1" customWidth="1"/>
    <col min="15609" max="15610" width="12.5703125" style="1" bestFit="1" customWidth="1"/>
    <col min="15611" max="15612" width="11.140625" style="1" customWidth="1"/>
    <col min="15613" max="15613" width="12.7109375" style="1" bestFit="1" customWidth="1"/>
    <col min="15614" max="15614" width="11.28515625" style="1" customWidth="1"/>
    <col min="15615" max="15615" width="11.42578125" style="1" customWidth="1"/>
    <col min="15616" max="15616" width="11.85546875" style="1" customWidth="1"/>
    <col min="15617" max="15617" width="11.42578125" style="1" customWidth="1"/>
    <col min="15618" max="15619" width="12.140625" style="1" customWidth="1"/>
    <col min="15620" max="15620" width="11.42578125" style="1" customWidth="1"/>
    <col min="15621" max="15622" width="0" style="1" hidden="1" customWidth="1"/>
    <col min="15623" max="15624" width="11.42578125" style="1" customWidth="1"/>
    <col min="15625" max="15625" width="11" style="1" customWidth="1"/>
    <col min="15626" max="15626" width="11.140625" style="1" customWidth="1"/>
    <col min="15627" max="15627" width="11.5703125" style="1" customWidth="1"/>
    <col min="15628" max="15628" width="10.85546875" style="1" customWidth="1"/>
    <col min="15629" max="15629" width="12.7109375" style="1" customWidth="1"/>
    <col min="15630" max="15630" width="11.140625" style="1" customWidth="1"/>
    <col min="15631" max="15631" width="11.85546875" style="1" customWidth="1"/>
    <col min="15632" max="15634" width="10.85546875" style="1" customWidth="1"/>
    <col min="15635" max="15636" width="10.140625" style="1" customWidth="1"/>
    <col min="15637" max="15637" width="10.7109375" style="1" customWidth="1"/>
    <col min="15638" max="15638" width="9.5703125" style="1" customWidth="1"/>
    <col min="15639" max="15640" width="10.140625" style="1" customWidth="1"/>
    <col min="15641" max="15641" width="9.28515625" style="1" customWidth="1"/>
    <col min="15642" max="15642" width="10.85546875" style="1" bestFit="1" customWidth="1"/>
    <col min="15643" max="15643" width="12.85546875" style="1" customWidth="1"/>
    <col min="15644" max="15644" width="14" style="1" customWidth="1"/>
    <col min="15645" max="15646" width="10.7109375" style="1" customWidth="1"/>
    <col min="15647" max="15647" width="12.7109375" style="1" customWidth="1"/>
    <col min="15648" max="15648" width="13.5703125" style="1" customWidth="1"/>
    <col min="15649" max="15649" width="12.85546875" style="1" customWidth="1"/>
    <col min="15650" max="15650" width="13.140625" style="1" customWidth="1"/>
    <col min="15651" max="15651" width="13" style="1" customWidth="1"/>
    <col min="15652" max="15652" width="12.7109375" style="1" customWidth="1"/>
    <col min="15653" max="15653" width="13.5703125" style="1" customWidth="1"/>
    <col min="15654" max="15654" width="13.42578125" style="1" customWidth="1"/>
    <col min="15655" max="15847" width="9.140625" style="1"/>
    <col min="15848" max="15848" width="8" style="1" customWidth="1"/>
    <col min="15849" max="15849" width="11.42578125" style="1" customWidth="1"/>
    <col min="15850" max="15850" width="11.7109375" style="1" customWidth="1"/>
    <col min="15851" max="15851" width="11.42578125" style="1" customWidth="1"/>
    <col min="15852" max="15852" width="11" style="1" customWidth="1"/>
    <col min="15853" max="15853" width="11.5703125" style="1" customWidth="1"/>
    <col min="15854" max="15854" width="12.85546875" style="1" bestFit="1" customWidth="1"/>
    <col min="15855" max="15855" width="11.85546875" style="1" customWidth="1"/>
    <col min="15856" max="15856" width="12.7109375" style="1" bestFit="1" customWidth="1"/>
    <col min="15857" max="15857" width="11.42578125" style="1" customWidth="1"/>
    <col min="15858" max="15858" width="11" style="1" customWidth="1"/>
    <col min="15859" max="15860" width="12.85546875" style="1" bestFit="1" customWidth="1"/>
    <col min="15861" max="15863" width="12.5703125" style="1" bestFit="1" customWidth="1"/>
    <col min="15864" max="15864" width="12.7109375" style="1" bestFit="1" customWidth="1"/>
    <col min="15865" max="15866" width="12.5703125" style="1" bestFit="1" customWidth="1"/>
    <col min="15867" max="15868" width="11.140625" style="1" customWidth="1"/>
    <col min="15869" max="15869" width="12.7109375" style="1" bestFit="1" customWidth="1"/>
    <col min="15870" max="15870" width="11.28515625" style="1" customWidth="1"/>
    <col min="15871" max="15871" width="11.42578125" style="1" customWidth="1"/>
    <col min="15872" max="15872" width="11.85546875" style="1" customWidth="1"/>
    <col min="15873" max="15873" width="11.42578125" style="1" customWidth="1"/>
    <col min="15874" max="15875" width="12.140625" style="1" customWidth="1"/>
    <col min="15876" max="15876" width="11.42578125" style="1" customWidth="1"/>
    <col min="15877" max="15878" width="0" style="1" hidden="1" customWidth="1"/>
    <col min="15879" max="15880" width="11.42578125" style="1" customWidth="1"/>
    <col min="15881" max="15881" width="11" style="1" customWidth="1"/>
    <col min="15882" max="15882" width="11.140625" style="1" customWidth="1"/>
    <col min="15883" max="15883" width="11.5703125" style="1" customWidth="1"/>
    <col min="15884" max="15884" width="10.85546875" style="1" customWidth="1"/>
    <col min="15885" max="15885" width="12.7109375" style="1" customWidth="1"/>
    <col min="15886" max="15886" width="11.140625" style="1" customWidth="1"/>
    <col min="15887" max="15887" width="11.85546875" style="1" customWidth="1"/>
    <col min="15888" max="15890" width="10.85546875" style="1" customWidth="1"/>
    <col min="15891" max="15892" width="10.140625" style="1" customWidth="1"/>
    <col min="15893" max="15893" width="10.7109375" style="1" customWidth="1"/>
    <col min="15894" max="15894" width="9.5703125" style="1" customWidth="1"/>
    <col min="15895" max="15896" width="10.140625" style="1" customWidth="1"/>
    <col min="15897" max="15897" width="9.28515625" style="1" customWidth="1"/>
    <col min="15898" max="15898" width="10.85546875" style="1" bestFit="1" customWidth="1"/>
    <col min="15899" max="15899" width="12.85546875" style="1" customWidth="1"/>
    <col min="15900" max="15900" width="14" style="1" customWidth="1"/>
    <col min="15901" max="15902" width="10.7109375" style="1" customWidth="1"/>
    <col min="15903" max="15903" width="12.7109375" style="1" customWidth="1"/>
    <col min="15904" max="15904" width="13.5703125" style="1" customWidth="1"/>
    <col min="15905" max="15905" width="12.85546875" style="1" customWidth="1"/>
    <col min="15906" max="15906" width="13.140625" style="1" customWidth="1"/>
    <col min="15907" max="15907" width="13" style="1" customWidth="1"/>
    <col min="15908" max="15908" width="12.7109375" style="1" customWidth="1"/>
    <col min="15909" max="15909" width="13.5703125" style="1" customWidth="1"/>
    <col min="15910" max="15910" width="13.42578125" style="1" customWidth="1"/>
    <col min="15911" max="16103" width="9.140625" style="1"/>
    <col min="16104" max="16104" width="8" style="1" customWidth="1"/>
    <col min="16105" max="16105" width="11.42578125" style="1" customWidth="1"/>
    <col min="16106" max="16106" width="11.7109375" style="1" customWidth="1"/>
    <col min="16107" max="16107" width="11.42578125" style="1" customWidth="1"/>
    <col min="16108" max="16108" width="11" style="1" customWidth="1"/>
    <col min="16109" max="16109" width="11.5703125" style="1" customWidth="1"/>
    <col min="16110" max="16110" width="12.85546875" style="1" bestFit="1" customWidth="1"/>
    <col min="16111" max="16111" width="11.85546875" style="1" customWidth="1"/>
    <col min="16112" max="16112" width="12.7109375" style="1" bestFit="1" customWidth="1"/>
    <col min="16113" max="16113" width="11.42578125" style="1" customWidth="1"/>
    <col min="16114" max="16114" width="11" style="1" customWidth="1"/>
    <col min="16115" max="16116" width="12.85546875" style="1" bestFit="1" customWidth="1"/>
    <col min="16117" max="16119" width="12.5703125" style="1" bestFit="1" customWidth="1"/>
    <col min="16120" max="16120" width="12.7109375" style="1" bestFit="1" customWidth="1"/>
    <col min="16121" max="16122" width="12.5703125" style="1" bestFit="1" customWidth="1"/>
    <col min="16123" max="16124" width="11.140625" style="1" customWidth="1"/>
    <col min="16125" max="16125" width="12.7109375" style="1" bestFit="1" customWidth="1"/>
    <col min="16126" max="16126" width="11.28515625" style="1" customWidth="1"/>
    <col min="16127" max="16127" width="11.42578125" style="1" customWidth="1"/>
    <col min="16128" max="16128" width="11.85546875" style="1" customWidth="1"/>
    <col min="16129" max="16129" width="11.42578125" style="1" customWidth="1"/>
    <col min="16130" max="16131" width="12.140625" style="1" customWidth="1"/>
    <col min="16132" max="16132" width="11.42578125" style="1" customWidth="1"/>
    <col min="16133" max="16134" width="0" style="1" hidden="1" customWidth="1"/>
    <col min="16135" max="16136" width="11.42578125" style="1" customWidth="1"/>
    <col min="16137" max="16137" width="11" style="1" customWidth="1"/>
    <col min="16138" max="16138" width="11.140625" style="1" customWidth="1"/>
    <col min="16139" max="16139" width="11.5703125" style="1" customWidth="1"/>
    <col min="16140" max="16140" width="10.85546875" style="1" customWidth="1"/>
    <col min="16141" max="16141" width="12.7109375" style="1" customWidth="1"/>
    <col min="16142" max="16142" width="11.140625" style="1" customWidth="1"/>
    <col min="16143" max="16143" width="11.85546875" style="1" customWidth="1"/>
    <col min="16144" max="16146" width="10.85546875" style="1" customWidth="1"/>
    <col min="16147" max="16148" width="10.140625" style="1" customWidth="1"/>
    <col min="16149" max="16149" width="10.7109375" style="1" customWidth="1"/>
    <col min="16150" max="16150" width="9.5703125" style="1" customWidth="1"/>
    <col min="16151" max="16152" width="10.140625" style="1" customWidth="1"/>
    <col min="16153" max="16153" width="9.28515625" style="1" customWidth="1"/>
    <col min="16154" max="16154" width="10.85546875" style="1" bestFit="1" customWidth="1"/>
    <col min="16155" max="16155" width="12.85546875" style="1" customWidth="1"/>
    <col min="16156" max="16156" width="14" style="1" customWidth="1"/>
    <col min="16157" max="16158" width="10.7109375" style="1" customWidth="1"/>
    <col min="16159" max="16159" width="12.7109375" style="1" customWidth="1"/>
    <col min="16160" max="16160" width="13.5703125" style="1" customWidth="1"/>
    <col min="16161" max="16161" width="12.85546875" style="1" customWidth="1"/>
    <col min="16162" max="16162" width="13.140625" style="1" customWidth="1"/>
    <col min="16163" max="16163" width="13" style="1" customWidth="1"/>
    <col min="16164" max="16164" width="12.7109375" style="1" customWidth="1"/>
    <col min="16165" max="16165" width="13.5703125" style="1" customWidth="1"/>
    <col min="16166" max="16166" width="13.42578125" style="1" customWidth="1"/>
    <col min="16167" max="16384" width="9.140625" style="1"/>
  </cols>
  <sheetData>
    <row r="1" spans="1:36">
      <c r="F1" s="2"/>
    </row>
    <row r="2" spans="1:36">
      <c r="F2" s="2"/>
      <c r="H2" s="2"/>
    </row>
    <row r="3" spans="1:36">
      <c r="F3" s="2"/>
    </row>
    <row r="4" spans="1:36" ht="1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6" ht="15">
      <c r="B5" s="5"/>
      <c r="F5" s="6"/>
    </row>
    <row r="6" spans="1:36" ht="15" thickBot="1">
      <c r="B6" s="1" t="s">
        <v>1</v>
      </c>
    </row>
    <row r="7" spans="1:36" ht="65.25" customHeight="1">
      <c r="A7" s="7" t="s">
        <v>2</v>
      </c>
      <c r="B7" s="34" t="s">
        <v>32</v>
      </c>
      <c r="C7" s="34" t="s">
        <v>33</v>
      </c>
      <c r="D7" s="34" t="s">
        <v>34</v>
      </c>
      <c r="E7" s="34" t="s">
        <v>35</v>
      </c>
      <c r="F7" s="34" t="s">
        <v>36</v>
      </c>
      <c r="G7" s="34" t="s">
        <v>37</v>
      </c>
      <c r="H7" s="34" t="s">
        <v>38</v>
      </c>
      <c r="I7" s="34" t="s">
        <v>39</v>
      </c>
      <c r="J7" s="34" t="s">
        <v>40</v>
      </c>
      <c r="K7" s="34" t="s">
        <v>41</v>
      </c>
      <c r="L7" s="34" t="s">
        <v>42</v>
      </c>
      <c r="M7" s="34" t="s">
        <v>43</v>
      </c>
      <c r="N7" s="34" t="s">
        <v>44</v>
      </c>
      <c r="O7" s="34" t="s">
        <v>45</v>
      </c>
      <c r="P7" s="34" t="s">
        <v>46</v>
      </c>
      <c r="Q7" s="34" t="s">
        <v>54</v>
      </c>
      <c r="R7" s="34" t="s">
        <v>47</v>
      </c>
      <c r="S7" s="34" t="s">
        <v>48</v>
      </c>
      <c r="T7" s="34" t="s">
        <v>50</v>
      </c>
      <c r="U7" s="34" t="s">
        <v>49</v>
      </c>
      <c r="V7" s="34" t="s">
        <v>55</v>
      </c>
      <c r="W7" s="34" t="s">
        <v>51</v>
      </c>
      <c r="X7" s="34" t="s">
        <v>52</v>
      </c>
      <c r="Y7" s="35" t="s">
        <v>3</v>
      </c>
      <c r="Z7" s="36"/>
      <c r="AA7" s="35" t="s">
        <v>4</v>
      </c>
      <c r="AB7" s="36"/>
      <c r="AC7" s="35" t="s">
        <v>5</v>
      </c>
      <c r="AD7" s="36"/>
      <c r="AE7" s="34" t="s">
        <v>53</v>
      </c>
      <c r="AF7" s="8" t="s">
        <v>6</v>
      </c>
      <c r="AG7" s="9" t="s">
        <v>7</v>
      </c>
      <c r="AH7" s="10" t="s">
        <v>8</v>
      </c>
      <c r="AI7" s="9" t="s">
        <v>9</v>
      </c>
      <c r="AJ7" s="9" t="s">
        <v>10</v>
      </c>
    </row>
    <row r="8" spans="1:36" ht="30">
      <c r="A8" s="11"/>
      <c r="B8" s="12" t="s">
        <v>11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2" t="s">
        <v>11</v>
      </c>
      <c r="N8" s="12" t="s">
        <v>11</v>
      </c>
      <c r="O8" s="12" t="s">
        <v>11</v>
      </c>
      <c r="P8" s="12" t="s">
        <v>11</v>
      </c>
      <c r="Q8" s="12" t="s">
        <v>11</v>
      </c>
      <c r="R8" s="12" t="s">
        <v>11</v>
      </c>
      <c r="S8" s="12" t="s">
        <v>11</v>
      </c>
      <c r="T8" s="12" t="s">
        <v>11</v>
      </c>
      <c r="U8" s="12" t="s">
        <v>11</v>
      </c>
      <c r="V8" s="12" t="s">
        <v>11</v>
      </c>
      <c r="W8" s="12" t="s">
        <v>11</v>
      </c>
      <c r="X8" s="12" t="s">
        <v>11</v>
      </c>
      <c r="Y8" s="12" t="s">
        <v>11</v>
      </c>
      <c r="Z8" s="14" t="s">
        <v>13</v>
      </c>
      <c r="AA8" s="13" t="s">
        <v>12</v>
      </c>
      <c r="AB8" s="14" t="s">
        <v>13</v>
      </c>
      <c r="AC8" s="13" t="s">
        <v>12</v>
      </c>
      <c r="AD8" s="14" t="s">
        <v>13</v>
      </c>
      <c r="AE8" s="12" t="s">
        <v>11</v>
      </c>
      <c r="AF8" s="13"/>
      <c r="AG8" s="15"/>
      <c r="AH8" s="16"/>
      <c r="AI8" s="15"/>
      <c r="AJ8" s="15"/>
    </row>
    <row r="9" spans="1:36">
      <c r="A9" s="17" t="s">
        <v>14</v>
      </c>
      <c r="B9" s="18">
        <v>28149.85</v>
      </c>
      <c r="C9" s="18">
        <v>23435.79</v>
      </c>
      <c r="D9" s="18">
        <v>24949.91</v>
      </c>
      <c r="E9" s="18">
        <v>22748.32</v>
      </c>
      <c r="F9" s="18">
        <v>28322</v>
      </c>
      <c r="G9" s="18">
        <v>24952.01</v>
      </c>
      <c r="H9" s="18">
        <v>20910.79</v>
      </c>
      <c r="I9" s="18">
        <v>28418.68</v>
      </c>
      <c r="J9" s="18">
        <v>22772.91</v>
      </c>
      <c r="K9" s="18">
        <v>20606.95</v>
      </c>
      <c r="L9" s="18">
        <v>15365.76</v>
      </c>
      <c r="M9" s="18">
        <v>22898.09</v>
      </c>
      <c r="N9" s="18">
        <v>23450.36</v>
      </c>
      <c r="O9" s="18">
        <v>18884.75</v>
      </c>
      <c r="P9" s="18">
        <v>111615</v>
      </c>
      <c r="Q9" s="18">
        <v>34500</v>
      </c>
      <c r="R9" s="18">
        <v>20147.64</v>
      </c>
      <c r="S9" s="18">
        <v>10405</v>
      </c>
      <c r="T9" s="18">
        <v>103601</v>
      </c>
      <c r="U9" s="18">
        <v>0</v>
      </c>
      <c r="V9" s="18">
        <v>11024</v>
      </c>
      <c r="W9" s="18">
        <v>24906</v>
      </c>
      <c r="X9" s="18">
        <v>880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3600</v>
      </c>
      <c r="AF9" s="19">
        <f>B9+C9+D9+E9+F9+H9+J9+K9+L9+N9+P9+Y9+AA9+M9+G9+I9+S9+AC9+Q9+R9+T9+V9+W9+O9+X9+U9+AE9</f>
        <v>646544.81000000006</v>
      </c>
      <c r="AG9" s="20">
        <f>Y9+AA9+AC9</f>
        <v>0</v>
      </c>
      <c r="AH9" s="20">
        <f>Z9+AB9+AD9</f>
        <v>0</v>
      </c>
      <c r="AI9" s="20">
        <f>P9+F9+S9+Q9+T9+V9+W9+AE9</f>
        <v>327973</v>
      </c>
      <c r="AJ9" s="20">
        <f>B9+C9+D9+E9+G9+H9+J9+K9+L9+M9+N9+I9+R9+O9+X9+U9</f>
        <v>318571.81</v>
      </c>
    </row>
    <row r="10" spans="1:36">
      <c r="A10" s="17" t="s">
        <v>15</v>
      </c>
      <c r="B10" s="18">
        <v>24998.23</v>
      </c>
      <c r="C10" s="18">
        <v>20997.49</v>
      </c>
      <c r="D10" s="18">
        <v>23838.34</v>
      </c>
      <c r="E10" s="18">
        <v>22146.39</v>
      </c>
      <c r="F10" s="18">
        <v>25044</v>
      </c>
      <c r="G10" s="18">
        <v>23499.79</v>
      </c>
      <c r="H10" s="18">
        <v>18999.95</v>
      </c>
      <c r="I10" s="18">
        <v>27917.79</v>
      </c>
      <c r="J10" s="18">
        <v>21498.21</v>
      </c>
      <c r="K10" s="18">
        <v>18481.13</v>
      </c>
      <c r="L10" s="18">
        <v>13422.54</v>
      </c>
      <c r="M10" s="18">
        <v>22476.69</v>
      </c>
      <c r="N10" s="18">
        <v>21994.77</v>
      </c>
      <c r="O10" s="18">
        <v>18993.189999999999</v>
      </c>
      <c r="P10" s="18">
        <v>84025</v>
      </c>
      <c r="Q10" s="18">
        <v>23950</v>
      </c>
      <c r="R10" s="18">
        <v>18974.900000000001</v>
      </c>
      <c r="S10" s="18">
        <v>7495</v>
      </c>
      <c r="T10" s="18">
        <v>102727</v>
      </c>
      <c r="U10" s="18">
        <v>730</v>
      </c>
      <c r="V10" s="18">
        <v>8036</v>
      </c>
      <c r="W10" s="18">
        <v>30823</v>
      </c>
      <c r="X10" s="18">
        <v>1200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8550</v>
      </c>
      <c r="AF10" s="19">
        <f>B10+C10+D10+E10+F10+H10+J10+K10+L10+N10+P10+Y10+AA10+M10+G10+I10+S10+AC10+Q10+R10+T10+V10+W10+O10+X10+U10+AE10</f>
        <v>590819.40999999992</v>
      </c>
      <c r="AG10" s="20">
        <f t="shared" ref="AG10:AH11" si="0">Y10+AA10+AC10</f>
        <v>0</v>
      </c>
      <c r="AH10" s="20">
        <f t="shared" si="0"/>
        <v>0</v>
      </c>
      <c r="AI10" s="20">
        <f>P10+F10+S10+Q10+T10+V10+W10+AE10</f>
        <v>290650</v>
      </c>
      <c r="AJ10" s="20">
        <f>B10+C10+D10+E10+G10+H10+J10+K10+L10+M10+N10+I10+R10+O10+X10+U10</f>
        <v>300169.41000000003</v>
      </c>
    </row>
    <row r="11" spans="1:36">
      <c r="A11" s="17" t="s">
        <v>16</v>
      </c>
      <c r="B11" s="18">
        <v>28951.1</v>
      </c>
      <c r="C11" s="18">
        <v>25211.97</v>
      </c>
      <c r="D11" s="18">
        <v>24828.37</v>
      </c>
      <c r="E11" s="18">
        <v>23387.88</v>
      </c>
      <c r="F11" s="18">
        <v>29901</v>
      </c>
      <c r="G11" s="18">
        <v>27842.89</v>
      </c>
      <c r="H11" s="18">
        <v>24759.07</v>
      </c>
      <c r="I11" s="18">
        <v>31697.74</v>
      </c>
      <c r="J11" s="18">
        <v>25128.83</v>
      </c>
      <c r="K11" s="18">
        <v>22916.78</v>
      </c>
      <c r="L11" s="18">
        <v>17454.46</v>
      </c>
      <c r="M11" s="18">
        <v>26167.22</v>
      </c>
      <c r="N11" s="18">
        <v>26253.78</v>
      </c>
      <c r="O11" s="18">
        <v>23382.69</v>
      </c>
      <c r="P11" s="18">
        <v>73700</v>
      </c>
      <c r="Q11" s="18">
        <v>30100</v>
      </c>
      <c r="R11" s="18">
        <v>23566.93</v>
      </c>
      <c r="S11" s="18">
        <v>11130</v>
      </c>
      <c r="T11" s="18">
        <v>121315</v>
      </c>
      <c r="U11" s="18">
        <v>460</v>
      </c>
      <c r="V11" s="18">
        <v>10660</v>
      </c>
      <c r="W11" s="18">
        <v>31368</v>
      </c>
      <c r="X11" s="18">
        <v>1680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5850</v>
      </c>
      <c r="AF11" s="19">
        <f>B11+C11+D11+E11+F11+H11+J11+K11+L11+N11+P11+Y11+AA11+M11+G11+I11+S11+AC11+Q11+R11+T11+V11+W11+O11+X11+U11+AE11</f>
        <v>667713.71</v>
      </c>
      <c r="AG11" s="20">
        <f t="shared" si="0"/>
        <v>0</v>
      </c>
      <c r="AH11" s="20">
        <f t="shared" si="0"/>
        <v>0</v>
      </c>
      <c r="AI11" s="20">
        <f>P11+F11+S11+Q11+T11+V11+W11+AE11</f>
        <v>314024</v>
      </c>
      <c r="AJ11" s="20">
        <f>B11+C11+D11+E11+G11+H11+J11+K11+L11+M11+N11+I11+R11+O11+X11+U11</f>
        <v>353689.70999999996</v>
      </c>
    </row>
    <row r="12" spans="1:36" ht="15">
      <c r="A12" s="21" t="s">
        <v>17</v>
      </c>
      <c r="B12" s="22">
        <f>SUM(B9:B11)</f>
        <v>82099.179999999993</v>
      </c>
      <c r="C12" s="22">
        <f t="shared" ref="C12:AB12" si="1">SUM(C9:C11)</f>
        <v>69645.25</v>
      </c>
      <c r="D12" s="22">
        <f>SUM(D9:D11)</f>
        <v>73616.62</v>
      </c>
      <c r="E12" s="22">
        <f t="shared" ref="E12" si="2">SUM(E9:E11)</f>
        <v>68282.59</v>
      </c>
      <c r="F12" s="22">
        <f t="shared" si="1"/>
        <v>83267</v>
      </c>
      <c r="G12" s="22">
        <f>SUM(G9:G11)</f>
        <v>76294.69</v>
      </c>
      <c r="H12" s="22">
        <f t="shared" ref="H12" si="3">SUM(H9:H11)</f>
        <v>64669.810000000005</v>
      </c>
      <c r="I12" s="22">
        <f>SUM(I9:I11)</f>
        <v>88034.21</v>
      </c>
      <c r="J12" s="22">
        <f t="shared" ref="J12" si="4">SUM(J9:J11)</f>
        <v>69399.95</v>
      </c>
      <c r="K12" s="22">
        <f t="shared" si="1"/>
        <v>62004.86</v>
      </c>
      <c r="L12" s="22">
        <f t="shared" si="1"/>
        <v>46242.76</v>
      </c>
      <c r="M12" s="22">
        <f t="shared" si="1"/>
        <v>71542</v>
      </c>
      <c r="N12" s="22">
        <f t="shared" si="1"/>
        <v>71698.91</v>
      </c>
      <c r="O12" s="22">
        <f t="shared" si="1"/>
        <v>61260.630000000005</v>
      </c>
      <c r="P12" s="22">
        <f t="shared" si="1"/>
        <v>269340</v>
      </c>
      <c r="Q12" s="22">
        <f t="shared" si="1"/>
        <v>88550</v>
      </c>
      <c r="R12" s="22">
        <f t="shared" si="1"/>
        <v>62689.47</v>
      </c>
      <c r="S12" s="22">
        <f t="shared" si="1"/>
        <v>29030</v>
      </c>
      <c r="T12" s="22">
        <f t="shared" si="1"/>
        <v>327643</v>
      </c>
      <c r="U12" s="22">
        <f t="shared" si="1"/>
        <v>1190</v>
      </c>
      <c r="V12" s="22">
        <f t="shared" si="1"/>
        <v>29720</v>
      </c>
      <c r="W12" s="22">
        <f t="shared" si="1"/>
        <v>87097</v>
      </c>
      <c r="X12" s="22">
        <f t="shared" si="1"/>
        <v>3760</v>
      </c>
      <c r="Y12" s="22">
        <f t="shared" si="1"/>
        <v>0</v>
      </c>
      <c r="Z12" s="22">
        <f t="shared" si="1"/>
        <v>0</v>
      </c>
      <c r="AA12" s="22">
        <f t="shared" si="1"/>
        <v>0</v>
      </c>
      <c r="AB12" s="22">
        <f t="shared" si="1"/>
        <v>0</v>
      </c>
      <c r="AC12" s="22">
        <f>SUM(AC9:AC11)</f>
        <v>0</v>
      </c>
      <c r="AD12" s="22">
        <f>SUM(AD9:AD11)</f>
        <v>0</v>
      </c>
      <c r="AE12" s="22">
        <f t="shared" ref="AE12" si="5">SUM(AE9:AE11)</f>
        <v>18000</v>
      </c>
      <c r="AF12" s="23">
        <f>SUM(AF9:AF11)</f>
        <v>1905077.93</v>
      </c>
      <c r="AG12" s="24">
        <f t="shared" ref="AG12:AJ12" si="6">SUM(AG9:AG11)</f>
        <v>0</v>
      </c>
      <c r="AH12" s="25">
        <f t="shared" si="6"/>
        <v>0</v>
      </c>
      <c r="AI12" s="24">
        <f t="shared" si="6"/>
        <v>932647</v>
      </c>
      <c r="AJ12" s="24">
        <f t="shared" si="6"/>
        <v>972430.92999999993</v>
      </c>
    </row>
    <row r="13" spans="1:36">
      <c r="A13" s="17" t="s">
        <v>18</v>
      </c>
      <c r="B13" s="18">
        <v>28191.27</v>
      </c>
      <c r="C13" s="18">
        <v>23927.25</v>
      </c>
      <c r="D13" s="18">
        <v>24589.23</v>
      </c>
      <c r="E13" s="18">
        <v>23420.68</v>
      </c>
      <c r="F13" s="18">
        <v>33513</v>
      </c>
      <c r="G13" s="18">
        <v>25979.88</v>
      </c>
      <c r="H13" s="18">
        <v>22183.45</v>
      </c>
      <c r="I13" s="18">
        <v>30409.51</v>
      </c>
      <c r="J13" s="18">
        <v>23029.69</v>
      </c>
      <c r="K13" s="18">
        <v>21256.98</v>
      </c>
      <c r="L13" s="18">
        <v>15666.46</v>
      </c>
      <c r="M13" s="18">
        <v>24621.31</v>
      </c>
      <c r="N13" s="18">
        <v>24634.880000000001</v>
      </c>
      <c r="O13" s="18">
        <v>21107.38</v>
      </c>
      <c r="P13" s="18">
        <v>109970</v>
      </c>
      <c r="Q13" s="18">
        <v>0</v>
      </c>
      <c r="R13" s="18">
        <v>22080.09</v>
      </c>
      <c r="S13" s="18">
        <v>9770</v>
      </c>
      <c r="T13" s="18">
        <v>132798</v>
      </c>
      <c r="U13" s="18">
        <v>530</v>
      </c>
      <c r="V13" s="18">
        <v>0</v>
      </c>
      <c r="W13" s="18">
        <v>32163.65</v>
      </c>
      <c r="X13" s="18">
        <v>720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2700</v>
      </c>
      <c r="AF13" s="19">
        <f>B13+C13+D13+E13+F13+H13+J13+K13+L13+N13+P13+Y13+AA13+M13+G13+I13+S13+AC13+Q13+R13+T13+V13+W13+O13+X13+U13+AE13</f>
        <v>653262.71000000008</v>
      </c>
      <c r="AG13" s="20">
        <f>Y13+AA13+AC13</f>
        <v>0</v>
      </c>
      <c r="AH13" s="20">
        <f>Z13+AB13+AD13</f>
        <v>0</v>
      </c>
      <c r="AI13" s="20">
        <f>P13+F13+S13+Q13+T13+V13+W13+AE13</f>
        <v>320914.65000000002</v>
      </c>
      <c r="AJ13" s="20">
        <f>B13+C13+D13+E13+G13+H13+J13+K13+L13+M13+N13+I13+R13+O13+X13+U13</f>
        <v>332348.06000000006</v>
      </c>
    </row>
    <row r="14" spans="1:36">
      <c r="A14" s="17" t="s">
        <v>19</v>
      </c>
      <c r="B14" s="18">
        <v>44998.73</v>
      </c>
      <c r="C14" s="18">
        <v>36988.019999999997</v>
      </c>
      <c r="D14" s="18">
        <v>32663.18</v>
      </c>
      <c r="E14" s="18">
        <v>23999.64</v>
      </c>
      <c r="F14" s="18">
        <v>35766</v>
      </c>
      <c r="G14" s="18">
        <v>31769.8</v>
      </c>
      <c r="H14" s="18">
        <v>32833.519999999997</v>
      </c>
      <c r="I14" s="18">
        <v>35989.06</v>
      </c>
      <c r="J14" s="18">
        <v>26637.4</v>
      </c>
      <c r="K14" s="18">
        <v>28998.59</v>
      </c>
      <c r="L14" s="18">
        <v>21952.14</v>
      </c>
      <c r="M14" s="18">
        <v>34981.379999999997</v>
      </c>
      <c r="N14" s="18">
        <v>36999.67</v>
      </c>
      <c r="O14" s="18">
        <v>32924.57</v>
      </c>
      <c r="P14" s="18">
        <v>165630</v>
      </c>
      <c r="Q14" s="18">
        <v>0</v>
      </c>
      <c r="R14" s="18">
        <v>37690.29</v>
      </c>
      <c r="S14" s="18">
        <v>14990</v>
      </c>
      <c r="T14" s="18">
        <v>188144</v>
      </c>
      <c r="U14" s="18">
        <v>980</v>
      </c>
      <c r="V14" s="18">
        <v>0</v>
      </c>
      <c r="W14" s="18">
        <v>33594</v>
      </c>
      <c r="X14" s="18"/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6300</v>
      </c>
      <c r="AF14" s="19">
        <f>B14+C14+D14+E14+F14+H14+J14+K14+L14+N14+P14+Y14+AA14+M14+G14+I14+S14+AC14+Q14+R14+T14+V14+W14+O14+X14+U14+AE14</f>
        <v>904829.99000000011</v>
      </c>
      <c r="AG14" s="20">
        <f t="shared" ref="AG14:AH15" si="7">Y14+AA14+AC14</f>
        <v>0</v>
      </c>
      <c r="AH14" s="20">
        <f t="shared" si="7"/>
        <v>0</v>
      </c>
      <c r="AI14" s="20">
        <f>P14+F14+S14+Q14+T14+V14+W14+AE14</f>
        <v>444424</v>
      </c>
      <c r="AJ14" s="20">
        <f>B14+C14+D14+E14+G14+H14+J14+K14+L14+M14+N14+I14+R14+O14+X14+U14</f>
        <v>460405.98999999993</v>
      </c>
    </row>
    <row r="15" spans="1:36">
      <c r="A15" s="17" t="s">
        <v>20</v>
      </c>
      <c r="B15" s="18">
        <v>39002.92</v>
      </c>
      <c r="C15" s="18">
        <v>29652.38</v>
      </c>
      <c r="D15" s="18">
        <v>30315.16</v>
      </c>
      <c r="E15" s="18">
        <v>19672.47</v>
      </c>
      <c r="F15" s="18">
        <v>29435</v>
      </c>
      <c r="G15" s="18">
        <v>28718.76</v>
      </c>
      <c r="H15" s="18">
        <v>27782.29</v>
      </c>
      <c r="I15" s="18">
        <v>33541.699999999997</v>
      </c>
      <c r="J15" s="18">
        <v>24623.06</v>
      </c>
      <c r="K15" s="18">
        <v>25158.25</v>
      </c>
      <c r="L15" s="18">
        <v>17641.88</v>
      </c>
      <c r="M15" s="18">
        <v>31082.53</v>
      </c>
      <c r="N15" s="18">
        <v>33577.69</v>
      </c>
      <c r="O15" s="18">
        <v>28047.65</v>
      </c>
      <c r="P15" s="18">
        <v>181600</v>
      </c>
      <c r="Q15" s="18">
        <v>0</v>
      </c>
      <c r="R15" s="18">
        <v>32751.87</v>
      </c>
      <c r="S15" s="18">
        <v>10825</v>
      </c>
      <c r="T15" s="18">
        <v>193487</v>
      </c>
      <c r="U15" s="18">
        <v>130</v>
      </c>
      <c r="V15" s="18">
        <v>0</v>
      </c>
      <c r="W15" s="18">
        <v>38806</v>
      </c>
      <c r="X15" s="18"/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3600</v>
      </c>
      <c r="AF15" s="19">
        <f>B15+C15+D15+E15+F15+H15+J15+K15+L15+N15+P15+Y15+AA15+M15+G15+I15+S15+AC15+Q15+R15+T15+V15+W15+O15+X15+U15+AE15</f>
        <v>859451.61</v>
      </c>
      <c r="AG15" s="20">
        <f t="shared" si="7"/>
        <v>0</v>
      </c>
      <c r="AH15" s="20">
        <f t="shared" si="7"/>
        <v>0</v>
      </c>
      <c r="AI15" s="20">
        <f>P15+F15+S15+Q15+T15+V15+W15+AE15</f>
        <v>457753</v>
      </c>
      <c r="AJ15" s="20">
        <f>B15+C15+D15+E15+G15+H15+J15+K15+L15+M15+N15+I15+R15+O15+X15+U15</f>
        <v>401698.61000000004</v>
      </c>
    </row>
    <row r="16" spans="1:36" ht="15">
      <c r="A16" s="21" t="s">
        <v>21</v>
      </c>
      <c r="B16" s="22">
        <f>SUM(B13:B15)</f>
        <v>112192.92</v>
      </c>
      <c r="C16" s="22">
        <f t="shared" ref="C16:AJ16" si="8">SUM(C13:C15)</f>
        <v>90567.65</v>
      </c>
      <c r="D16" s="22">
        <f>SUM(D13:D15)</f>
        <v>87567.57</v>
      </c>
      <c r="E16" s="22">
        <f>SUM(E13:E15)</f>
        <v>67092.790000000008</v>
      </c>
      <c r="F16" s="22">
        <f t="shared" si="8"/>
        <v>98714</v>
      </c>
      <c r="G16" s="22">
        <f>SUM(G13:G15)</f>
        <v>86468.44</v>
      </c>
      <c r="H16" s="22">
        <f t="shared" ref="H16" si="9">SUM(H13:H15)</f>
        <v>82799.260000000009</v>
      </c>
      <c r="I16" s="22">
        <f>SUM(I13:I15)</f>
        <v>99940.26999999999</v>
      </c>
      <c r="J16" s="22">
        <f t="shared" ref="J16" si="10">SUM(J13:J15)</f>
        <v>74290.149999999994</v>
      </c>
      <c r="K16" s="22">
        <f t="shared" si="8"/>
        <v>75413.820000000007</v>
      </c>
      <c r="L16" s="22">
        <f t="shared" si="8"/>
        <v>55260.479999999996</v>
      </c>
      <c r="M16" s="22">
        <f t="shared" si="8"/>
        <v>90685.22</v>
      </c>
      <c r="N16" s="22">
        <f t="shared" si="8"/>
        <v>95212.24</v>
      </c>
      <c r="O16" s="22">
        <f t="shared" si="8"/>
        <v>82079.600000000006</v>
      </c>
      <c r="P16" s="22">
        <f t="shared" si="8"/>
        <v>457200</v>
      </c>
      <c r="Q16" s="22">
        <f t="shared" si="8"/>
        <v>0</v>
      </c>
      <c r="R16" s="22">
        <f t="shared" si="8"/>
        <v>92522.25</v>
      </c>
      <c r="S16" s="22">
        <f t="shared" si="8"/>
        <v>35585</v>
      </c>
      <c r="T16" s="22">
        <f t="shared" si="8"/>
        <v>514429</v>
      </c>
      <c r="U16" s="22">
        <f>SUM(U13:U15)</f>
        <v>1640</v>
      </c>
      <c r="V16" s="22">
        <f t="shared" si="8"/>
        <v>0</v>
      </c>
      <c r="W16" s="22">
        <f t="shared" si="8"/>
        <v>104563.65</v>
      </c>
      <c r="X16" s="22">
        <f t="shared" si="8"/>
        <v>720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  <c r="AC16" s="22">
        <f>SUM(AC13:AC15)</f>
        <v>0</v>
      </c>
      <c r="AD16" s="22">
        <f>SUM(AD13:AD15)</f>
        <v>0</v>
      </c>
      <c r="AE16" s="22">
        <f t="shared" ref="AE16" si="11">SUM(AE13:AE15)</f>
        <v>12600</v>
      </c>
      <c r="AF16" s="23">
        <f t="shared" si="8"/>
        <v>2417544.31</v>
      </c>
      <c r="AG16" s="24">
        <f t="shared" si="8"/>
        <v>0</v>
      </c>
      <c r="AH16" s="25">
        <f t="shared" si="8"/>
        <v>0</v>
      </c>
      <c r="AI16" s="24">
        <f t="shared" si="8"/>
        <v>1223091.6499999999</v>
      </c>
      <c r="AJ16" s="24">
        <f t="shared" si="8"/>
        <v>1194452.6600000001</v>
      </c>
    </row>
    <row r="17" spans="1:38">
      <c r="A17" s="17" t="s">
        <v>22</v>
      </c>
      <c r="B17" s="18">
        <v>39004.04</v>
      </c>
      <c r="C17" s="18">
        <v>29641.3</v>
      </c>
      <c r="D17" s="18">
        <v>30394.05</v>
      </c>
      <c r="E17" s="18">
        <v>19636.47</v>
      </c>
      <c r="F17" s="18">
        <v>29102</v>
      </c>
      <c r="G17" s="18">
        <v>28156.01</v>
      </c>
      <c r="H17" s="18">
        <v>27396.66</v>
      </c>
      <c r="I17" s="18">
        <v>33413.870000000003</v>
      </c>
      <c r="J17" s="18">
        <v>24035.26</v>
      </c>
      <c r="K17" s="18">
        <v>25157.34</v>
      </c>
      <c r="L17" s="18">
        <v>17164.189999999999</v>
      </c>
      <c r="M17" s="18">
        <v>31054.95</v>
      </c>
      <c r="N17" s="18">
        <v>33577.769999999997</v>
      </c>
      <c r="O17" s="18">
        <v>27389.09</v>
      </c>
      <c r="P17" s="18">
        <v>129660</v>
      </c>
      <c r="Q17" s="18">
        <v>0</v>
      </c>
      <c r="R17" s="18">
        <v>34689.75</v>
      </c>
      <c r="S17" s="18">
        <v>10820</v>
      </c>
      <c r="T17" s="18">
        <v>173428</v>
      </c>
      <c r="U17" s="18">
        <v>0</v>
      </c>
      <c r="V17" s="18">
        <v>0</v>
      </c>
      <c r="W17" s="18">
        <v>29822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6750</v>
      </c>
      <c r="AF17" s="19">
        <f>B17+C17+D17+E17+F17+H17+J17+K17+L17+N17+P17+Y17+AA17+M17+G17+I17+S17+AC17+Q17+R17+T17+V17+W17+O17+X17+U17+AE17</f>
        <v>780292.75</v>
      </c>
      <c r="AG17" s="20">
        <f>Y17+AA17+AC17</f>
        <v>0</v>
      </c>
      <c r="AH17" s="20">
        <f>Z17+AB17+AD17</f>
        <v>0</v>
      </c>
      <c r="AI17" s="20">
        <f>P17+F17+S17+Q17+T17+V17+W17+AE17</f>
        <v>379582</v>
      </c>
      <c r="AJ17" s="20">
        <f>B17+C17+D17+E17+G17+H17+J17+K17+L17+M17+N17+I17+R17+O17+X17+U17</f>
        <v>400710.75000000006</v>
      </c>
    </row>
    <row r="18" spans="1:38">
      <c r="A18" s="17" t="s">
        <v>23</v>
      </c>
      <c r="B18" s="18">
        <v>38997.31</v>
      </c>
      <c r="C18" s="18">
        <v>29699.54</v>
      </c>
      <c r="D18" s="18">
        <v>29615.96</v>
      </c>
      <c r="E18" s="18">
        <v>19698.93</v>
      </c>
      <c r="F18" s="18">
        <v>24860</v>
      </c>
      <c r="G18" s="18">
        <v>28139.57</v>
      </c>
      <c r="H18" s="18">
        <v>27551.75</v>
      </c>
      <c r="I18" s="18">
        <v>33698.720000000001</v>
      </c>
      <c r="J18" s="18">
        <v>23781.97</v>
      </c>
      <c r="K18" s="18">
        <v>25149.07</v>
      </c>
      <c r="L18" s="18">
        <v>17080.240000000002</v>
      </c>
      <c r="M18" s="18">
        <v>30790.99</v>
      </c>
      <c r="N18" s="18">
        <v>33599.78</v>
      </c>
      <c r="O18" s="18">
        <v>28069.91</v>
      </c>
      <c r="P18" s="18">
        <v>122035</v>
      </c>
      <c r="Q18" s="18">
        <v>0</v>
      </c>
      <c r="R18" s="18">
        <v>31314.19</v>
      </c>
      <c r="S18" s="18">
        <v>9970</v>
      </c>
      <c r="T18" s="18">
        <v>156566</v>
      </c>
      <c r="U18" s="18">
        <v>200</v>
      </c>
      <c r="V18" s="18">
        <v>0</v>
      </c>
      <c r="W18" s="18">
        <v>34582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f>B18+C18+D18+E18+F18+H18+J18+K18+L18+N18+P18+Y18+AA18+M18+G18+I18+S18+AC18+Q18+R18+T18+V18+W18+O18+X18+U18+AE18</f>
        <v>745400.92999999993</v>
      </c>
      <c r="AG18" s="20">
        <f t="shared" ref="AG18:AH19" si="12">Y18+AA18+AC18</f>
        <v>0</v>
      </c>
      <c r="AH18" s="20">
        <f t="shared" si="12"/>
        <v>0</v>
      </c>
      <c r="AI18" s="20">
        <f>P18+F18+S18+Q18+T18+V18+W18+AE18</f>
        <v>348013</v>
      </c>
      <c r="AJ18" s="20">
        <f>B18+C18+D18+E18+G18+H18+J18+K18+L18+M18+N18+I18+R18+O18+X18+U18</f>
        <v>397387.92999999993</v>
      </c>
    </row>
    <row r="19" spans="1:38">
      <c r="A19" s="17" t="s">
        <v>24</v>
      </c>
      <c r="B19" s="18">
        <v>15019.96</v>
      </c>
      <c r="C19" s="18">
        <v>11670.68</v>
      </c>
      <c r="D19" s="18">
        <v>9732.3799999999992</v>
      </c>
      <c r="E19" s="18">
        <v>7764</v>
      </c>
      <c r="F19" s="18">
        <v>11968</v>
      </c>
      <c r="G19" s="18">
        <v>11111.34</v>
      </c>
      <c r="H19" s="18">
        <v>10045.08</v>
      </c>
      <c r="I19" s="18">
        <v>11959.33</v>
      </c>
      <c r="J19" s="18">
        <v>9519.1200000000008</v>
      </c>
      <c r="K19" s="18">
        <v>10040.5</v>
      </c>
      <c r="L19" s="18">
        <v>6727.69</v>
      </c>
      <c r="M19" s="18">
        <v>12225.62</v>
      </c>
      <c r="N19" s="18">
        <v>13301.81</v>
      </c>
      <c r="O19" s="18">
        <v>9997.5300000000007</v>
      </c>
      <c r="P19" s="18">
        <v>58940</v>
      </c>
      <c r="Q19" s="18">
        <v>0</v>
      </c>
      <c r="R19" s="18">
        <v>12749.88</v>
      </c>
      <c r="S19" s="18">
        <v>3435</v>
      </c>
      <c r="T19" s="18">
        <v>56999</v>
      </c>
      <c r="U19" s="18">
        <v>130</v>
      </c>
      <c r="V19" s="18">
        <v>0</v>
      </c>
      <c r="W19" s="18">
        <v>13978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7200</v>
      </c>
      <c r="AF19" s="19">
        <f>B19+C19+D19+E19+F19+H19+J19+K19+L19+N19+P19+Y19+AA19+M19+G19+I19+S19+AC19+Q19+R19+T19+V19+W19+O19+X19+U19+AE19</f>
        <v>304514.92</v>
      </c>
      <c r="AG19" s="20">
        <f t="shared" si="12"/>
        <v>0</v>
      </c>
      <c r="AH19" s="20">
        <f t="shared" si="12"/>
        <v>0</v>
      </c>
      <c r="AI19" s="20">
        <f>P19+F19+S19+Q19+T19+V19+W19+AE19</f>
        <v>152520</v>
      </c>
      <c r="AJ19" s="20">
        <f>B19+C19+D19+E19+G19+H19+J19+K19+L19+M19+N19+I19+R19+O19+X19+U19</f>
        <v>151994.91999999998</v>
      </c>
    </row>
    <row r="20" spans="1:38" ht="15">
      <c r="A20" s="21" t="s">
        <v>25</v>
      </c>
      <c r="B20" s="22">
        <f>SUM(B17:B19)</f>
        <v>93021.31</v>
      </c>
      <c r="C20" s="22">
        <f t="shared" ref="C20:AJ20" si="13">SUM(C17:C19)</f>
        <v>71011.51999999999</v>
      </c>
      <c r="D20" s="22">
        <f t="shared" si="13"/>
        <v>69742.39</v>
      </c>
      <c r="E20" s="22">
        <f t="shared" si="13"/>
        <v>47099.4</v>
      </c>
      <c r="F20" s="22">
        <f t="shared" si="13"/>
        <v>65930</v>
      </c>
      <c r="G20" s="22">
        <f>SUM(G17:G19)</f>
        <v>67406.92</v>
      </c>
      <c r="H20" s="22">
        <f t="shared" ref="H20" si="14">SUM(H17:H19)</f>
        <v>64993.490000000005</v>
      </c>
      <c r="I20" s="22">
        <f>SUM(I17:I19)</f>
        <v>79071.92</v>
      </c>
      <c r="J20" s="22">
        <f t="shared" ref="J20" si="15">SUM(J17:J19)</f>
        <v>57336.35</v>
      </c>
      <c r="K20" s="22">
        <f t="shared" si="13"/>
        <v>60346.91</v>
      </c>
      <c r="L20" s="22">
        <f t="shared" si="13"/>
        <v>40972.120000000003</v>
      </c>
      <c r="M20" s="22">
        <f t="shared" si="13"/>
        <v>74071.56</v>
      </c>
      <c r="N20" s="22">
        <f>SUM(N17:N19)</f>
        <v>80479.359999999986</v>
      </c>
      <c r="O20" s="22">
        <f t="shared" si="13"/>
        <v>65456.53</v>
      </c>
      <c r="P20" s="22">
        <f t="shared" si="13"/>
        <v>310635</v>
      </c>
      <c r="Q20" s="22">
        <f t="shared" si="13"/>
        <v>0</v>
      </c>
      <c r="R20" s="22">
        <f t="shared" si="13"/>
        <v>78753.820000000007</v>
      </c>
      <c r="S20" s="22">
        <f t="shared" si="13"/>
        <v>24225</v>
      </c>
      <c r="T20" s="22">
        <f t="shared" si="13"/>
        <v>386993</v>
      </c>
      <c r="U20" s="22">
        <f t="shared" si="13"/>
        <v>330</v>
      </c>
      <c r="V20" s="22">
        <f t="shared" si="13"/>
        <v>0</v>
      </c>
      <c r="W20" s="22">
        <f t="shared" si="13"/>
        <v>78382</v>
      </c>
      <c r="X20" s="22">
        <f t="shared" si="13"/>
        <v>0</v>
      </c>
      <c r="Y20" s="22">
        <f t="shared" si="13"/>
        <v>0</v>
      </c>
      <c r="Z20" s="22">
        <f t="shared" si="13"/>
        <v>0</v>
      </c>
      <c r="AA20" s="22">
        <f t="shared" si="13"/>
        <v>0</v>
      </c>
      <c r="AB20" s="22">
        <f t="shared" si="13"/>
        <v>0</v>
      </c>
      <c r="AC20" s="22">
        <f>SUM(AC17:AC19)</f>
        <v>0</v>
      </c>
      <c r="AD20" s="22">
        <f>SUM(AD17:AD19)</f>
        <v>0</v>
      </c>
      <c r="AE20" s="22">
        <f t="shared" ref="AE20" si="16">SUM(AE17:AE19)</f>
        <v>13950</v>
      </c>
      <c r="AF20" s="23">
        <f t="shared" si="13"/>
        <v>1830208.5999999999</v>
      </c>
      <c r="AG20" s="24">
        <f t="shared" si="13"/>
        <v>0</v>
      </c>
      <c r="AH20" s="25">
        <f t="shared" si="13"/>
        <v>0</v>
      </c>
      <c r="AI20" s="24">
        <f t="shared" si="13"/>
        <v>880115</v>
      </c>
      <c r="AJ20" s="24">
        <f t="shared" si="13"/>
        <v>950093.59999999986</v>
      </c>
    </row>
    <row r="21" spans="1:38">
      <c r="A21" s="17" t="s">
        <v>26</v>
      </c>
      <c r="B21" s="18">
        <v>38996.379999999997</v>
      </c>
      <c r="C21" s="18">
        <v>29697.37</v>
      </c>
      <c r="D21" s="18">
        <v>30143.37</v>
      </c>
      <c r="E21" s="18">
        <v>21384.65</v>
      </c>
      <c r="F21" s="18">
        <v>46184</v>
      </c>
      <c r="G21" s="18">
        <v>27974.1</v>
      </c>
      <c r="H21" s="18">
        <v>27512.95</v>
      </c>
      <c r="I21" s="18">
        <v>33678.43</v>
      </c>
      <c r="J21" s="18">
        <v>23907.84</v>
      </c>
      <c r="K21" s="18">
        <v>24984.57</v>
      </c>
      <c r="L21" s="18">
        <v>17483.419999999998</v>
      </c>
      <c r="M21" s="18">
        <v>30989.040000000001</v>
      </c>
      <c r="N21" s="18">
        <v>33483.03</v>
      </c>
      <c r="O21" s="18">
        <v>28091.9</v>
      </c>
      <c r="P21" s="18">
        <v>155770</v>
      </c>
      <c r="Q21" s="18">
        <v>0</v>
      </c>
      <c r="R21" s="18">
        <v>32993.9</v>
      </c>
      <c r="S21" s="18">
        <v>9905</v>
      </c>
      <c r="T21" s="18">
        <v>160199</v>
      </c>
      <c r="U21" s="18">
        <v>970</v>
      </c>
      <c r="V21" s="18">
        <v>0</v>
      </c>
      <c r="W21" s="18">
        <v>36486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9000</v>
      </c>
      <c r="AF21" s="19">
        <f>B21+C21+D21+E21+F21+H21+J21+K21+L21+N21+P21+Y21+AA21+M21+G21+I21+S21+AC21+Q21+R21+T21+V21+W21+O21+X21+U21+AE21</f>
        <v>819834.95</v>
      </c>
      <c r="AG21" s="20">
        <f>Y21+AA21+AC21</f>
        <v>0</v>
      </c>
      <c r="AH21" s="20">
        <f>Z21+AB21+AD21</f>
        <v>0</v>
      </c>
      <c r="AI21" s="20">
        <f>P21+F21+S21+Q21+T21+V21+W21+AE21</f>
        <v>417544</v>
      </c>
      <c r="AJ21" s="20">
        <f>B21+C21+D21+E21+G21+H21+J21+K21+L21+M21+N21+I21+R21+O21+X21+U21</f>
        <v>402290.95</v>
      </c>
    </row>
    <row r="22" spans="1:38">
      <c r="A22" s="17" t="s">
        <v>27</v>
      </c>
      <c r="B22" s="18">
        <v>35000</v>
      </c>
      <c r="C22" s="18">
        <v>33000</v>
      </c>
      <c r="D22" s="18">
        <v>30000</v>
      </c>
      <c r="E22" s="18">
        <v>30000</v>
      </c>
      <c r="F22" s="18">
        <v>47000</v>
      </c>
      <c r="G22" s="18">
        <v>29500</v>
      </c>
      <c r="H22" s="18">
        <v>10000</v>
      </c>
      <c r="I22" s="18">
        <v>33000</v>
      </c>
      <c r="J22" s="18">
        <v>26000</v>
      </c>
      <c r="K22" s="18">
        <v>27000</v>
      </c>
      <c r="L22" s="18">
        <v>21000</v>
      </c>
      <c r="M22" s="18">
        <v>30000</v>
      </c>
      <c r="N22" s="18">
        <v>28000</v>
      </c>
      <c r="O22" s="18">
        <v>25000</v>
      </c>
      <c r="P22" s="18">
        <v>160500</v>
      </c>
      <c r="Q22" s="18">
        <v>0</v>
      </c>
      <c r="R22" s="18">
        <v>30000</v>
      </c>
      <c r="S22" s="18">
        <v>14000</v>
      </c>
      <c r="T22" s="18">
        <v>130000</v>
      </c>
      <c r="U22" s="18">
        <v>6742</v>
      </c>
      <c r="V22" s="18">
        <v>0</v>
      </c>
      <c r="W22" s="18">
        <v>80000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65315.62</v>
      </c>
      <c r="AF22" s="19">
        <f>B22+C22+D22+E22+F22+H22+J22+K22+L22+N22+P22+Y22+AA22+M22+G22+I22+S22+AC22+Q22+R22+T22+V22+W22+O22+X22+U22+AE22</f>
        <v>891057.62</v>
      </c>
      <c r="AG22" s="20">
        <f t="shared" ref="AG22:AH23" si="17">Y22+AA22+AC22</f>
        <v>0</v>
      </c>
      <c r="AH22" s="20">
        <f t="shared" si="17"/>
        <v>0</v>
      </c>
      <c r="AI22" s="20">
        <f>P22+F22+S22+Q22+T22+V22+W22+AE22</f>
        <v>496815.62</v>
      </c>
      <c r="AJ22" s="20">
        <f>B22+C22+D22+E22+G22+H22+J22+K22+L22+M22+N22+I22+R22+O22+X22+U22</f>
        <v>394242</v>
      </c>
    </row>
    <row r="23" spans="1:38">
      <c r="A23" s="17" t="s">
        <v>28</v>
      </c>
      <c r="B23" s="18">
        <v>28822.959999999999</v>
      </c>
      <c r="C23" s="18">
        <v>23928.59</v>
      </c>
      <c r="D23" s="18">
        <v>20080.86</v>
      </c>
      <c r="E23" s="18">
        <v>17661.419999999998</v>
      </c>
      <c r="F23" s="18">
        <v>30697.58</v>
      </c>
      <c r="G23" s="18">
        <v>23670.15</v>
      </c>
      <c r="H23" s="18">
        <v>22100.95</v>
      </c>
      <c r="I23" s="18">
        <v>20372.77</v>
      </c>
      <c r="J23" s="18">
        <v>21063.07</v>
      </c>
      <c r="K23" s="18">
        <v>18462.490000000002</v>
      </c>
      <c r="L23" s="18">
        <v>14776.67</v>
      </c>
      <c r="M23" s="18">
        <v>20783.13</v>
      </c>
      <c r="N23" s="18">
        <v>23646.45</v>
      </c>
      <c r="O23" s="18">
        <v>21057</v>
      </c>
      <c r="P23" s="18">
        <v>78667.199999999997</v>
      </c>
      <c r="Q23" s="18">
        <v>0</v>
      </c>
      <c r="R23" s="18">
        <v>16563.419999999998</v>
      </c>
      <c r="S23" s="18">
        <v>10821.4</v>
      </c>
      <c r="T23" s="18">
        <v>99541.15</v>
      </c>
      <c r="U23" s="18">
        <v>0</v>
      </c>
      <c r="V23" s="18">
        <v>0</v>
      </c>
      <c r="W23" s="18">
        <v>30258.97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6300</v>
      </c>
      <c r="AF23" s="19">
        <f>B23+C23+D23+E23+F23+H23+J23+K23+L23+N23+P23+Y23+AA23+M23+G23+I23+S23+AC23+Q23+R23+T23+V23+W23+O23+X23+U23+AE23</f>
        <v>549276.2300000001</v>
      </c>
      <c r="AG23" s="20">
        <f t="shared" si="17"/>
        <v>0</v>
      </c>
      <c r="AH23" s="20">
        <f t="shared" si="17"/>
        <v>0</v>
      </c>
      <c r="AI23" s="20">
        <f>P23+F23+S23+Q23+T23+V23+W23+AE23</f>
        <v>256286.3</v>
      </c>
      <c r="AJ23" s="20">
        <f>B23+C23+D23+E23+G23+H23+J23+K23+L23+M23+N23+I23+R23+O23+X23+U23</f>
        <v>292989.93000000005</v>
      </c>
    </row>
    <row r="24" spans="1:38" ht="15">
      <c r="A24" s="21" t="s">
        <v>29</v>
      </c>
      <c r="B24" s="22">
        <f>SUM(B21:B23)</f>
        <v>102819.34</v>
      </c>
      <c r="C24" s="22">
        <f t="shared" ref="C24:AJ24" si="18">SUM(C21:C23)</f>
        <v>86625.959999999992</v>
      </c>
      <c r="D24" s="22">
        <f t="shared" si="18"/>
        <v>80224.23</v>
      </c>
      <c r="E24" s="22">
        <f t="shared" si="18"/>
        <v>69046.070000000007</v>
      </c>
      <c r="F24" s="22">
        <f t="shared" si="18"/>
        <v>123881.58</v>
      </c>
      <c r="G24" s="22">
        <f>SUM(G21:G23)</f>
        <v>81144.25</v>
      </c>
      <c r="H24" s="22">
        <f t="shared" si="18"/>
        <v>59613.899999999994</v>
      </c>
      <c r="I24" s="22">
        <f>SUM(I21:I23)</f>
        <v>87051.199999999997</v>
      </c>
      <c r="J24" s="22">
        <f t="shared" si="18"/>
        <v>70970.91</v>
      </c>
      <c r="K24" s="22">
        <f t="shared" si="18"/>
        <v>70447.06</v>
      </c>
      <c r="L24" s="22">
        <f t="shared" si="18"/>
        <v>53260.09</v>
      </c>
      <c r="M24" s="22">
        <f t="shared" si="18"/>
        <v>81772.17</v>
      </c>
      <c r="N24" s="22">
        <f t="shared" si="18"/>
        <v>85129.48</v>
      </c>
      <c r="O24" s="22">
        <f t="shared" si="18"/>
        <v>74148.899999999994</v>
      </c>
      <c r="P24" s="22">
        <f t="shared" si="18"/>
        <v>394937.2</v>
      </c>
      <c r="Q24" s="22">
        <f t="shared" si="18"/>
        <v>0</v>
      </c>
      <c r="R24" s="22">
        <f t="shared" si="18"/>
        <v>79557.320000000007</v>
      </c>
      <c r="S24" s="22">
        <f t="shared" si="18"/>
        <v>34726.400000000001</v>
      </c>
      <c r="T24" s="22">
        <f t="shared" si="18"/>
        <v>389740.15</v>
      </c>
      <c r="U24" s="22">
        <f t="shared" si="18"/>
        <v>7712</v>
      </c>
      <c r="V24" s="22">
        <f t="shared" si="18"/>
        <v>0</v>
      </c>
      <c r="W24" s="22">
        <f t="shared" si="18"/>
        <v>146744.97</v>
      </c>
      <c r="X24" s="22">
        <f t="shared" si="18"/>
        <v>0</v>
      </c>
      <c r="Y24" s="22">
        <f t="shared" si="18"/>
        <v>0</v>
      </c>
      <c r="Z24" s="22">
        <f t="shared" si="18"/>
        <v>0</v>
      </c>
      <c r="AA24" s="22">
        <f t="shared" si="18"/>
        <v>0</v>
      </c>
      <c r="AB24" s="22">
        <f t="shared" si="18"/>
        <v>0</v>
      </c>
      <c r="AC24" s="22">
        <f>SUM(AC21:AC23)</f>
        <v>0</v>
      </c>
      <c r="AD24" s="22">
        <f>SUM(AD21:AD23)</f>
        <v>0</v>
      </c>
      <c r="AE24" s="22">
        <f t="shared" ref="AE24" si="19">SUM(AE21:AE23)</f>
        <v>80615.62</v>
      </c>
      <c r="AF24" s="23">
        <f t="shared" si="18"/>
        <v>2260168.7999999998</v>
      </c>
      <c r="AG24" s="24">
        <f t="shared" si="18"/>
        <v>0</v>
      </c>
      <c r="AH24" s="25">
        <f t="shared" si="18"/>
        <v>0</v>
      </c>
      <c r="AI24" s="24">
        <f t="shared" si="18"/>
        <v>1170645.92</v>
      </c>
      <c r="AJ24" s="24">
        <f t="shared" si="18"/>
        <v>1089522.8799999999</v>
      </c>
    </row>
    <row r="25" spans="1:38" s="27" customFormat="1" ht="15">
      <c r="A25" s="21" t="s">
        <v>30</v>
      </c>
      <c r="B25" s="22">
        <f t="shared" ref="B25:Y25" si="20">B12+B16+B20+B24</f>
        <v>390132.75</v>
      </c>
      <c r="C25" s="22">
        <f t="shared" si="20"/>
        <v>317850.38</v>
      </c>
      <c r="D25" s="22">
        <f t="shared" si="20"/>
        <v>311150.81</v>
      </c>
      <c r="E25" s="22">
        <f t="shared" si="20"/>
        <v>251520.85</v>
      </c>
      <c r="F25" s="22">
        <f t="shared" si="20"/>
        <v>371792.58</v>
      </c>
      <c r="G25" s="22">
        <f t="shared" si="20"/>
        <v>311314.3</v>
      </c>
      <c r="H25" s="22">
        <f t="shared" si="20"/>
        <v>272076.45999999996</v>
      </c>
      <c r="I25" s="22">
        <f t="shared" si="20"/>
        <v>354097.6</v>
      </c>
      <c r="J25" s="22">
        <f t="shared" si="20"/>
        <v>271997.36</v>
      </c>
      <c r="K25" s="22">
        <f t="shared" si="20"/>
        <v>268212.65000000002</v>
      </c>
      <c r="L25" s="22">
        <f t="shared" si="20"/>
        <v>195735.44999999998</v>
      </c>
      <c r="M25" s="22">
        <f t="shared" si="20"/>
        <v>318070.95</v>
      </c>
      <c r="N25" s="22">
        <f t="shared" si="20"/>
        <v>332519.99</v>
      </c>
      <c r="O25" s="22">
        <f t="shared" si="20"/>
        <v>282945.66000000003</v>
      </c>
      <c r="P25" s="22">
        <f t="shared" si="20"/>
        <v>1432112.2</v>
      </c>
      <c r="Q25" s="22">
        <f t="shared" si="20"/>
        <v>88550</v>
      </c>
      <c r="R25" s="22">
        <f t="shared" si="20"/>
        <v>313522.86</v>
      </c>
      <c r="S25" s="22">
        <f t="shared" si="20"/>
        <v>123566.39999999999</v>
      </c>
      <c r="T25" s="22">
        <f t="shared" si="20"/>
        <v>1618805.15</v>
      </c>
      <c r="U25" s="22">
        <f t="shared" si="20"/>
        <v>10872</v>
      </c>
      <c r="V25" s="22">
        <f t="shared" si="20"/>
        <v>29720</v>
      </c>
      <c r="W25" s="22">
        <f t="shared" si="20"/>
        <v>416787.62</v>
      </c>
      <c r="X25" s="22">
        <f t="shared" si="20"/>
        <v>4480</v>
      </c>
      <c r="Y25" s="22">
        <f t="shared" si="20"/>
        <v>0</v>
      </c>
      <c r="Z25" s="22"/>
      <c r="AA25" s="22">
        <f>AA12+AA16+AA20+AA24</f>
        <v>0</v>
      </c>
      <c r="AB25" s="22"/>
      <c r="AC25" s="22">
        <f>AC12+AC16+AC20+AC24</f>
        <v>0</v>
      </c>
      <c r="AD25" s="22"/>
      <c r="AE25" s="22">
        <f>AE12+AE16+AE20+AE24</f>
        <v>125165.62</v>
      </c>
      <c r="AF25" s="23">
        <f>AF12+AF16+AF20+AF24</f>
        <v>8412999.6400000006</v>
      </c>
      <c r="AG25" s="24">
        <f>AG12+AG16+AG20+AG24</f>
        <v>0</v>
      </c>
      <c r="AH25" s="25"/>
      <c r="AI25" s="24">
        <f>AI12+AI16+AI20+AI24</f>
        <v>4206499.57</v>
      </c>
      <c r="AJ25" s="24">
        <f>AJ12+AJ16+AJ20+AJ24</f>
        <v>4206500.0699999994</v>
      </c>
      <c r="AK25" s="26"/>
      <c r="AL25" s="26"/>
    </row>
    <row r="26" spans="1:38" s="27" customFormat="1" ht="15.75" thickBot="1">
      <c r="A26" s="28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>
        <f>Z12+Z16+Z20+Z24</f>
        <v>0</v>
      </c>
      <c r="AA26" s="29"/>
      <c r="AB26" s="29">
        <f>AB12+AB16+AB20+AB24</f>
        <v>0</v>
      </c>
      <c r="AC26" s="29"/>
      <c r="AD26" s="29">
        <f>AD12+AD16+AD20+AD24</f>
        <v>0</v>
      </c>
      <c r="AE26" s="29"/>
      <c r="AF26" s="30"/>
      <c r="AG26" s="31"/>
      <c r="AH26" s="32">
        <f>AH12+AH16+AH20+AH24</f>
        <v>0</v>
      </c>
      <c r="AI26" s="31"/>
      <c r="AJ26" s="31"/>
      <c r="AK26" s="26"/>
      <c r="AL26" s="26"/>
    </row>
    <row r="27" spans="1:38" ht="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3"/>
      <c r="V27" s="26"/>
      <c r="W27" s="26"/>
      <c r="X27" s="26"/>
      <c r="Y27" s="33"/>
      <c r="Z27" s="26"/>
      <c r="AA27" s="26"/>
      <c r="AB27" s="26"/>
      <c r="AC27" s="26"/>
      <c r="AD27" s="26"/>
      <c r="AE27" s="26"/>
      <c r="AF27" s="26"/>
    </row>
  </sheetData>
  <mergeCells count="4">
    <mergeCell ref="Y7:Z7"/>
    <mergeCell ref="AA7:AB7"/>
    <mergeCell ref="AC7:AD7"/>
    <mergeCell ref="A4:J4"/>
  </mergeCells>
  <pageMargins left="0.31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2018-11-16T08:49:54Z</cp:lastPrinted>
  <dcterms:created xsi:type="dcterms:W3CDTF">2018-11-16T08:01:23Z</dcterms:created>
  <dcterms:modified xsi:type="dcterms:W3CDTF">2018-11-16T08:51:19Z</dcterms:modified>
</cp:coreProperties>
</file>